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POLE_PERF_AGRO_ENVIRONNEMENTALE\Pacte Haies\Pacte haies en Corse\2025\"/>
    </mc:Choice>
  </mc:AlternateContent>
  <bookViews>
    <workbookView xWindow="0" yWindow="0" windowWidth="25200" windowHeight="11730" tabRatio="711" firstSheet="1" activeTab="1"/>
  </bookViews>
  <sheets>
    <sheet name="modèle" sheetId="1" state="hidden" r:id="rId1"/>
    <sheet name="Cadre de dépôt" sheetId="4" r:id="rId2"/>
    <sheet name="ne pas remplir " sheetId="8" r:id="rId3"/>
    <sheet name="Feuil1" sheetId="7" state="hidden" r:id="rId4"/>
  </sheets>
  <externalReferences>
    <externalReference r:id="rId5"/>
    <externalReference r:id="rId6"/>
  </externalReferences>
  <definedNames>
    <definedName name="_1__BUDGET_PREVISIONNEL_DE_L_OPERATION">'Cadre de dépôt'!$B$25</definedName>
    <definedName name="_2__PLAN_DE_FINANCEMENT">'Cadre de dépôt'!$B$135</definedName>
    <definedName name="DECLARATION_DES_AIDES_DE_MINIMIS">#REF!</definedName>
    <definedName name="localisation">'[1]Déf. des données'!$A$17:$A$20</definedName>
    <definedName name="nature_activite">'[1]Déf. des données'!$A$24:$A$25</definedName>
    <definedName name="planfin">'Cadre de dépôt'!$B$155</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dépôt'!$B$1:$F$156</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6" i="8" l="1"/>
  <c r="B15" i="8"/>
  <c r="B14" i="8"/>
  <c r="B13" i="8"/>
  <c r="B10" i="8"/>
  <c r="B9" i="8"/>
  <c r="B8" i="8"/>
  <c r="B7" i="8"/>
  <c r="F116" i="4"/>
  <c r="J105" i="4"/>
  <c r="J100" i="4"/>
  <c r="J91" i="4"/>
  <c r="J82" i="4"/>
  <c r="F69" i="4"/>
  <c r="F63" i="4"/>
  <c r="F54" i="4"/>
  <c r="F46" i="4"/>
  <c r="B17" i="8" l="1"/>
  <c r="B11" i="8"/>
  <c r="B4" i="8"/>
  <c r="C16" i="8" s="1"/>
  <c r="B3" i="8"/>
  <c r="C10" i="8" s="1"/>
  <c r="C17" i="8" l="1"/>
  <c r="C14" i="8"/>
  <c r="C15" i="8"/>
  <c r="B19" i="8"/>
  <c r="C11" i="8"/>
  <c r="C19" i="8" s="1"/>
  <c r="C13" i="8"/>
  <c r="C7" i="8"/>
  <c r="C8" i="8"/>
  <c r="C9" i="8"/>
  <c r="F112" i="4" l="1"/>
  <c r="F114" i="4" l="1"/>
  <c r="F113" i="4"/>
  <c r="F111" i="4"/>
  <c r="F110" i="4"/>
  <c r="F108" i="4"/>
  <c r="F109" i="4"/>
  <c r="E127" i="4" l="1"/>
  <c r="F155" i="4" l="1"/>
  <c r="I37" i="1" l="1"/>
  <c r="B18" i="1"/>
  <c r="O17" i="1"/>
  <c r="E18" i="1" s="1"/>
  <c r="E10" i="1"/>
  <c r="B10" i="1"/>
  <c r="K18" i="1" l="1"/>
  <c r="K22" i="1" s="1"/>
  <c r="K10" i="1"/>
  <c r="K14" i="1" s="1"/>
  <c r="B25" i="1" s="1"/>
  <c r="C34" i="1" l="1"/>
  <c r="C38" i="1" s="1"/>
  <c r="K38" i="1" l="1"/>
  <c r="F128" i="4"/>
  <c r="F130" i="4" l="1"/>
  <c r="F132" i="4" s="1"/>
</calcChain>
</file>

<file path=xl/comments1.xml><?xml version="1.0" encoding="utf-8"?>
<comments xmlns="http://schemas.openxmlformats.org/spreadsheetml/2006/main">
  <authors>
    <author>tc={D5E0E6E5-69F0-4452-9B78-C9807103E82F}</author>
  </authors>
  <commentList>
    <comment ref="B135" authorId="0" shape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[Tâches]
Une tâche ancrée à ce commentaire ne peut pas être affichée dans votre client.
Commentaire :
    On ne demande pas la date d'engagement juridique pour les cofinanceurs publics ? créer une ligne FEADER
Réponse :
    Là ça me dépasse ! ☺️ je ne sais pas @MASSON Samuel un avis ?
Réponse :
    En théorie, le projet n'est pas démarré à la date de demande d'aide. Pas certains que les autres financeurs aient déjà instruis et contractualisé. De plus, quelle seraient l'utilité de l'information  ?</t>
        </r>
      </text>
    </comment>
  </commentList>
</comments>
</file>

<file path=xl/sharedStrings.xml><?xml version="1.0" encoding="utf-8"?>
<sst xmlns="http://schemas.openxmlformats.org/spreadsheetml/2006/main" count="334" uniqueCount="216">
  <si>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</si>
  <si>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</si>
  <si>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</si>
  <si>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</si>
  <si>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</si>
  <si>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</si>
  <si>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</si>
  <si>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</si>
  <si>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</si>
  <si>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</si>
  <si>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</si>
  <si>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</si>
  <si>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</si>
  <si>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</si>
  <si>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</si>
  <si>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</si>
  <si>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</si>
  <si>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</si>
  <si>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</si>
  <si>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</si>
  <si>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</si>
  <si>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</si>
  <si>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</si>
  <si>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</si>
  <si>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</si>
  <si>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</si>
  <si>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</si>
  <si>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</si>
  <si>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</si>
  <si>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</si>
  <si>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</si>
  <si>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</si>
  <si>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</si>
  <si>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</si>
  <si>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</si>
  <si>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</si>
  <si>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</si>
  <si>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</si>
  <si>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</si>
  <si>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</si>
  <si>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</si>
  <si>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</si>
  <si>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</si>
  <si>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</si>
  <si>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</si>
  <si>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</si>
  <si>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</si>
  <si>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</si>
  <si>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</si>
  <si>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</si>
  <si>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</si>
  <si>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</si>
  <si>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</si>
  <si>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</si>
  <si>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</si>
  <si>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</si>
  <si>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</si>
  <si>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</si>
  <si>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</si>
  <si>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</si>
  <si>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</si>
  <si>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</si>
  <si>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</si>
  <si>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</si>
  <si>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</si>
  <si>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</si>
  <si>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</si>
  <si>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</si>
  <si>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Volet Financier (Animation et investissement)</t>
  </si>
  <si>
    <t>Seule la transmission des 4 volets complets fera l’objet d’un examen de demande</t>
  </si>
  <si>
    <t xml:space="preserve">Le volet financier se compose des éléments suivants à renseigner : </t>
  </si>
  <si>
    <t>1/ l'identification du déposant</t>
  </si>
  <si>
    <t>2/ Le budget prévisionnel de l'opération</t>
  </si>
  <si>
    <t>3/ Le plan de financement</t>
  </si>
  <si>
    <t xml:space="preserve">  4/ La déclaration des "Aides de minimis" </t>
  </si>
  <si>
    <t xml:space="preserve">- recopier chacun des totaux des catégories de dépenses (ex : Equipements/investissements : Terrains) dans l'onglet "Dépenses prévisionnelles" </t>
  </si>
  <si>
    <t xml:space="preserve">Nom du Projet </t>
  </si>
  <si>
    <t>Je suis</t>
  </si>
  <si>
    <t xml:space="preserve">Nom du bénéficiaire </t>
  </si>
  <si>
    <t>Pour ce projet  :</t>
  </si>
  <si>
    <t>Etes-vous ?</t>
  </si>
  <si>
    <t>Choisir une valeur</t>
  </si>
  <si>
    <t>Postes et catégories de dépenses</t>
  </si>
  <si>
    <t>Précisions  sur le type d'investissement</t>
  </si>
  <si>
    <t>Acquisition, crédit-bail ou location</t>
  </si>
  <si>
    <t>Si location, 
durée (en mois)</t>
  </si>
  <si>
    <t xml:space="preserve"> Coût  en € HTR</t>
  </si>
  <si>
    <t>Autres dépenses à préciser</t>
  </si>
  <si>
    <t>Si besoin insérer des lignes ci-dessus</t>
  </si>
  <si>
    <t xml:space="preserve">Sous-total  </t>
  </si>
  <si>
    <t xml:space="preserve">Nacelle élévatrice sur tracteur agricole </t>
  </si>
  <si>
    <t>Grappin coupeur tronçonneuse</t>
  </si>
  <si>
    <t>Grappin coupeur couteaux hydrauliques</t>
  </si>
  <si>
    <t>Grappin bois énergie sur tracteur agricole</t>
  </si>
  <si>
    <t>Déchiqueteuse portée et tractée</t>
  </si>
  <si>
    <t>Granulométrie : matériel de broyage, criblage.</t>
  </si>
  <si>
    <t>matériel de pesée.</t>
  </si>
  <si>
    <t>Manutention : Fourche, godet pour télescopique et chargeur agricole.</t>
  </si>
  <si>
    <t>Précisions éventuelles</t>
  </si>
  <si>
    <t>Coût unitaire</t>
  </si>
  <si>
    <t>Autres dépenses de fonctionnement</t>
  </si>
  <si>
    <t>Quantité</t>
  </si>
  <si>
    <t>Dotation aux amortissements</t>
  </si>
  <si>
    <t>Frais de déplacements / Missions / Réceptions</t>
  </si>
  <si>
    <t xml:space="preserve">Personnel extérieur </t>
  </si>
  <si>
    <t>Prestations extérieures - Autres dépenses de sous-traitance (études, honoraires, location de matériel, création et hébergement site Web…)</t>
  </si>
  <si>
    <t>Coûts de production à immobiliser</t>
  </si>
  <si>
    <t>Autre (à préciser ci-contre)</t>
  </si>
  <si>
    <t>Envisagez-vous d'avoir recours à un Commissaire aux comptes, un comptable public ou un expert comptable indépendant pour certifier les dépenses de ce projet :</t>
  </si>
  <si>
    <t>Si oui, coût lié à la certification de l'état récapitulatif des dépenses du présent projet</t>
  </si>
  <si>
    <t xml:space="preserve">Dans le cas où ce recours est envisagé, merci d’indiquer le coût prévisionnel </t>
  </si>
  <si>
    <t xml:space="preserve">Taux </t>
  </si>
  <si>
    <t>TOTAL DES DEPENSES AFFECTEES A L'OPERATION</t>
  </si>
  <si>
    <t>TOTAL GENERAL</t>
  </si>
  <si>
    <t>Si plusieurs financeurs, merci d'utiliser une ligne par financeur.</t>
  </si>
  <si>
    <t>Financement escompté</t>
  </si>
  <si>
    <t>Financement obtenu</t>
  </si>
  <si>
    <t>Type</t>
  </si>
  <si>
    <t>Mode de financement</t>
  </si>
  <si>
    <t>Montant 
(en € HTR)</t>
  </si>
  <si>
    <t>Auto-financement</t>
  </si>
  <si>
    <t>Fonds propres</t>
  </si>
  <si>
    <t>Emprunt</t>
  </si>
  <si>
    <t>Crédit-Bail</t>
  </si>
  <si>
    <t>Autres (précisez)</t>
  </si>
  <si>
    <t>Aides publiques</t>
  </si>
  <si>
    <t xml:space="preserve">ADEME </t>
  </si>
  <si>
    <t>ETAT</t>
  </si>
  <si>
    <t>Région</t>
  </si>
  <si>
    <t>FEADER</t>
  </si>
  <si>
    <t>FEDER</t>
  </si>
  <si>
    <t>Aides privées</t>
  </si>
  <si>
    <t>Précisez</t>
  </si>
  <si>
    <t>Retour haut de page</t>
  </si>
  <si>
    <t xml:space="preserve">le coordinateur du projet </t>
  </si>
  <si>
    <t>un partenaire du projet</t>
  </si>
  <si>
    <t>Merci de remplir l'attestation de  minimis dans le cas d'un investissement matériel  :</t>
  </si>
  <si>
    <t>Aide à la gestion durable et structuration de filières de valorisation durable de la haie et arbres intraparcellaire</t>
  </si>
  <si>
    <t>Pour le dépôt de la demande d'aide sur la plateforme Démarches simplifiées, vous devrez :</t>
  </si>
  <si>
    <r>
      <t>- déposer ce fichier complété, dans l'onglet</t>
    </r>
    <r>
      <rPr>
        <sz val="11"/>
        <color rgb="FFC00000"/>
        <rFont val="Marianne"/>
      </rPr>
      <t xml:space="preserve"> </t>
    </r>
    <r>
      <rPr>
        <i/>
        <sz val="11"/>
        <color theme="9"/>
        <rFont val="Marianne"/>
      </rPr>
      <t xml:space="preserve">"Ajout de documents" </t>
    </r>
  </si>
  <si>
    <t xml:space="preserve">mettre le lien vers DS </t>
  </si>
  <si>
    <t>1/ Identification du bénéficiaire</t>
  </si>
  <si>
    <t>2/ Bugdet prévisionnel de l'opération</t>
  </si>
  <si>
    <r>
      <rPr>
        <b/>
        <sz val="11"/>
        <rFont val="Marianne"/>
      </rPr>
      <t>Les dépenses doivent être présentées :</t>
    </r>
    <r>
      <rPr>
        <sz val="11"/>
        <rFont val="Marianne"/>
      </rPr>
      <t xml:space="preserve">
</t>
    </r>
    <r>
      <rPr>
        <b/>
        <sz val="11"/>
        <rFont val="Marianne"/>
      </rPr>
      <t>- en € pour les dépenses de personnel</t>
    </r>
    <r>
      <rPr>
        <sz val="11"/>
        <rFont val="Marianne"/>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Marianne"/>
      </rPr>
      <t>- en HTR (Hors taxes récupérables) pour toutes les autres dépenses</t>
    </r>
    <r>
      <rPr>
        <sz val="11"/>
        <rFont val="Marianne"/>
      </rPr>
      <t xml:space="preserve"> : 
   . Assujetti à la TVA ou soumis au régime de FCTVA, indiquer les dépenses en HT
   . Non assujetti à la TVA, indiquer les dépenses en TTC
   . Assujetti partiellement à la TVA, indiquer les dépenses en HT en ajoutant la part de TVA non récupérable
</t>
    </r>
    <r>
      <rPr>
        <u/>
        <sz val="11"/>
        <rFont val="Marianne"/>
      </rPr>
      <t xml:space="preserve">
Si vous êtes assujetti à la TVA, il est nécessaire de remplir une attestation de non-assujettissement. Un modèle est disponible dans le dossier de demande d’aide.</t>
    </r>
  </si>
  <si>
    <r>
      <rPr>
        <b/>
        <sz val="10"/>
        <color rgb="FFFF0000"/>
        <rFont val="Marianne"/>
      </rPr>
      <t>Indiquer le montant des charges connexes</t>
    </r>
    <r>
      <rPr>
        <b/>
        <sz val="10"/>
        <color theme="0"/>
        <rFont val="Marianne"/>
      </rPr>
      <t xml:space="preserve">
Coût  en € HTR</t>
    </r>
  </si>
  <si>
    <t>Charges connexes 
(coûts indirects : frais généraux, frais de structure)</t>
  </si>
  <si>
    <t>2/ Plan de financement</t>
  </si>
  <si>
    <t>Feuille de calcul - Pacte haie 2025</t>
  </si>
  <si>
    <t xml:space="preserve">Mesure dans les DOM ? </t>
  </si>
  <si>
    <t>Oui</t>
  </si>
  <si>
    <t xml:space="preserve">Taux animation </t>
  </si>
  <si>
    <t>Non</t>
  </si>
  <si>
    <t xml:space="preserve">Taux investissement </t>
  </si>
  <si>
    <t xml:space="preserve">Demande HT brute </t>
  </si>
  <si>
    <t>Aide effective retenu</t>
  </si>
  <si>
    <t xml:space="preserve">Volet A1 (sensibilisation) </t>
  </si>
  <si>
    <t>Volet A2 (Gestion)</t>
  </si>
  <si>
    <t>Volet A3 (Valorisation)</t>
  </si>
  <si>
    <t>Volet A4 (Coordination)</t>
  </si>
  <si>
    <t>Volet Animation</t>
  </si>
  <si>
    <t>Volet I1 (équipement d'exploitation)</t>
  </si>
  <si>
    <t>Volet I2 (aménagement stockage et tri)</t>
  </si>
  <si>
    <t>Volet I3 (production de qualité)</t>
  </si>
  <si>
    <t>Volet I4 (petit équipement)</t>
  </si>
  <si>
    <t>Volet Investissement</t>
  </si>
  <si>
    <t xml:space="preserve">TOTAL (Animation et Investissement) </t>
  </si>
  <si>
    <t xml:space="preserve">LISEZ MOI </t>
  </si>
  <si>
    <r>
      <t xml:space="preserve">Remplir les cases </t>
    </r>
    <r>
      <rPr>
        <b/>
        <u/>
        <sz val="11"/>
        <color theme="6"/>
        <rFont val="Marianne"/>
      </rPr>
      <t>VERTE</t>
    </r>
    <r>
      <rPr>
        <b/>
        <u/>
        <sz val="11"/>
        <color theme="1"/>
        <rFont val="Marianne"/>
      </rPr>
      <t xml:space="preserve"> uniquement
</t>
    </r>
    <r>
      <rPr>
        <b/>
        <sz val="11"/>
        <color theme="1"/>
        <rFont val="Marianne"/>
      </rPr>
      <t>Les cellules grises et bleus  se remplissent automatiquement.</t>
    </r>
  </si>
  <si>
    <t xml:space="preserve">INVESTISSEMENT </t>
  </si>
  <si>
    <t xml:space="preserve">Tête de bucheronnage (exceptés sécateur hydraulique) </t>
  </si>
  <si>
    <t>Feller buncher à grue uniquement</t>
  </si>
  <si>
    <t xml:space="preserve">Combiné bois-buches </t>
  </si>
  <si>
    <t>Volet I1 : Equipements d’exploitation durable des haies et d’arbres intraparcellaires</t>
  </si>
  <si>
    <t>Volet I2 : Création ou l’aménagement des plateformes d’approvisionnement et de tri dimensionnées pour répondre aux enjeux territoriaux d’approvisionnement et d’amélioration de la qualité du bois issu de haie</t>
  </si>
  <si>
    <t>Aménagement ou construction d'un hangar de stockage moins de 1000m²</t>
  </si>
  <si>
    <t>Terrassement, plateforme bétonnée ou goudronnée de 1500m²</t>
  </si>
  <si>
    <t xml:space="preserve">Adaptation de plateforme agricole/communale en plateforme de stockage permettant d’augmenter la capacité de stockage de bois </t>
  </si>
  <si>
    <t>Equipements de sécurisation du site (dont pont bascule)</t>
  </si>
  <si>
    <t>Volet I3 : Equipements assurant le tri des bois selon les usages et la production de qualité</t>
  </si>
  <si>
    <t>Humidité : matériels de mesure d’humidité.</t>
  </si>
  <si>
    <t>Scierie mobile</t>
  </si>
  <si>
    <t>Volet I4 : Petits équipements en lien avec la gestion fine de la haie et du bois buche</t>
  </si>
  <si>
    <t>Tronçonneuses</t>
  </si>
  <si>
    <t>Fendeuse</t>
  </si>
  <si>
    <t>ANIMATION</t>
  </si>
  <si>
    <t>Au moment de la justification des dépenses, celles-ci doivent être certifiées par un commissaire aux comptes, comptable public ou expert-comptable indépendant dans certains cas.</t>
  </si>
  <si>
    <t>Frais de mission (déplacement, hébergement, restauration)</t>
  </si>
  <si>
    <t>Réalisation d'un événement par l'opérateur - agent 1</t>
  </si>
  <si>
    <t>Réalisation d'un événement par l'opérateur  - agent 2</t>
  </si>
  <si>
    <t>Organisation de la promotion des documents de gestion des haies - agent 1</t>
  </si>
  <si>
    <t>Organisation de la promotion des documents de gestion des haies- agent 2</t>
  </si>
  <si>
    <t>Autres dépenses - prestataire 1</t>
  </si>
  <si>
    <t xml:space="preserve">Autres dépenses - prestataire 2 </t>
  </si>
  <si>
    <t>Volet A1 : Actions de sensibilisation générale et de communication sur l’intérêt des haies dans les paysages agricoles</t>
  </si>
  <si>
    <t xml:space="preserve">Objectifs </t>
  </si>
  <si>
    <t>Nom de l'agent en charge du suivi de l'action (si plusieurs agent sur une action mettre une ligne par agent)</t>
  </si>
  <si>
    <t>Nombre de jours agent ou prestataire</t>
  </si>
  <si>
    <t>Nombre d'événements ou de projets envisagés</t>
  </si>
  <si>
    <t>Unité</t>
  </si>
  <si>
    <t>Livrables</t>
  </si>
  <si>
    <t>Autre ( à préciser)</t>
  </si>
  <si>
    <t xml:space="preserve">jours agents </t>
  </si>
  <si>
    <t>Cout par support</t>
  </si>
  <si>
    <t>MR xxxxx</t>
  </si>
  <si>
    <t>prestation</t>
  </si>
  <si>
    <t xml:space="preserve">Réalisation d'un PGDH
</t>
  </si>
  <si>
    <t>Réalisation d'un plan de gestion durable (autre que PGDH)</t>
  </si>
  <si>
    <t>Labellisation "label haie"</t>
  </si>
  <si>
    <t>Autre labellisation</t>
  </si>
  <si>
    <t>Volet A2 : Accompagnement à la mise en œuvre d’une gestion durable du linéaire de haies existant</t>
  </si>
  <si>
    <t>Volet A3 : Accompagnement au développement de l’animation territoriale et de solutions organisationnelles pour regrouper les acteurs de la filière</t>
  </si>
  <si>
    <t>Volet A4 : Actions de coordination de l’animation</t>
  </si>
  <si>
    <t>Actions de coordination</t>
  </si>
  <si>
    <t>Les dépenses prévisionnelles nécessaires à l'opération doivent être présentées dans ce tableau afin de permettre à la DRAAF d'identifier les dépenses éligibles pour le calcul de l'aide potentielle. Cette aide ne constitue pas un droit à délivrance et n’a pas de caractère systématique.</t>
  </si>
  <si>
    <r>
      <t xml:space="preserve">Indiquer dans ce tableau ligne par ligne les catégories de dépenses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Marianne"/>
      </rPr>
      <t xml:space="preserve">
</t>
    </r>
  </si>
  <si>
    <t>Le plan de financement a pour objectif d'informer la DRAAF des sources de financement pour votre projet. Ces informations seront utilisées pour identifier notamment les éventuels cumuls d'aides publiques. Il est nécessaire de préciser si à ce stade ces financements sont acquis ou escomptés.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</si>
</sst>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_-* #,##0\ &quot;€&quot;_-;\-* #,##0\ &quot;€&quot;_-;_-* &quot;-&quot;??\ &quot;€&quot;_-;_-@_-"/>
  </numFmts>
  <fonts count="74"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sz val="11"/>
      <color theme="1"/>
      <name val="Calibri"/>
      <family val="2"/>
      <scheme val="minor"/>
    </font>
    <font>
      <u/>
      <sz val="11"/>
      <color theme="10"/>
      <name val="Calibri"/>
      <family val="2"/>
      <scheme val="minor"/>
    </font>
    <font>
      <sz val="3"/>
      <color theme="1"/>
      <name val="Arial"/>
      <family val="2"/>
    </font>
    <font>
      <sz val="11"/>
      <name val="Arial"/>
      <family val="2"/>
    </font>
    <font>
      <sz val="12"/>
      <color theme="1"/>
      <name val="Arial"/>
      <family val="2"/>
    </font>
    <font>
      <sz val="6"/>
      <color theme="1"/>
      <name val="Arial"/>
      <family val="2"/>
    </font>
    <font>
      <sz val="18"/>
      <color rgb="FFFF0000"/>
      <name val="Arial"/>
      <family val="2"/>
    </font>
    <font>
      <sz val="11"/>
      <color rgb="FFFF0000"/>
      <name val="Arial"/>
      <family val="2"/>
    </font>
    <font>
      <b/>
      <sz val="24"/>
      <color rgb="FF002060"/>
      <name val="Marianne"/>
    </font>
    <font>
      <b/>
      <sz val="18"/>
      <color theme="0"/>
      <name val="Marianne"/>
    </font>
    <font>
      <sz val="11"/>
      <color theme="1"/>
      <name val="Marianne"/>
    </font>
    <font>
      <sz val="11"/>
      <color rgb="FF002060"/>
      <name val="Marianne"/>
    </font>
    <font>
      <sz val="11"/>
      <color rgb="FFC00000"/>
      <name val="Marianne"/>
    </font>
    <font>
      <b/>
      <u/>
      <sz val="11"/>
      <color rgb="FFC00000"/>
      <name val="Marianne"/>
    </font>
    <font>
      <b/>
      <sz val="16"/>
      <color rgb="FFC00000"/>
      <name val="Marianne"/>
    </font>
    <font>
      <b/>
      <sz val="11"/>
      <color theme="1"/>
      <name val="Marianne"/>
    </font>
    <font>
      <u/>
      <sz val="11"/>
      <color theme="10"/>
      <name val="Marianne"/>
    </font>
    <font>
      <sz val="11"/>
      <name val="Marianne"/>
    </font>
    <font>
      <u/>
      <sz val="11"/>
      <color theme="1"/>
      <name val="Marianne"/>
    </font>
    <font>
      <i/>
      <sz val="11"/>
      <color theme="9"/>
      <name val="Marianne"/>
    </font>
    <font>
      <b/>
      <u/>
      <sz val="11"/>
      <color theme="9"/>
      <name val="Marianne"/>
    </font>
    <font>
      <b/>
      <sz val="16"/>
      <color theme="0"/>
      <name val="Marianne"/>
    </font>
    <font>
      <b/>
      <sz val="14"/>
      <color theme="0"/>
      <name val="Marianne"/>
    </font>
    <font>
      <b/>
      <sz val="11"/>
      <name val="Marianne"/>
    </font>
    <font>
      <sz val="6"/>
      <color theme="1"/>
      <name val="Marianne"/>
    </font>
    <font>
      <b/>
      <sz val="6"/>
      <name val="Marianne"/>
    </font>
    <font>
      <sz val="11"/>
      <color rgb="FFFF0000"/>
      <name val="Marianne"/>
    </font>
    <font>
      <b/>
      <sz val="11"/>
      <color rgb="FF002060"/>
      <name val="Marianne"/>
    </font>
    <font>
      <u/>
      <sz val="11"/>
      <name val="Marianne"/>
    </font>
    <font>
      <b/>
      <sz val="11"/>
      <color theme="0"/>
      <name val="Marianne"/>
    </font>
    <font>
      <i/>
      <sz val="11"/>
      <color rgb="FFC00000"/>
      <name val="Marianne"/>
    </font>
    <font>
      <i/>
      <sz val="11"/>
      <color theme="0" tint="-0.499984740745262"/>
      <name val="Marianne"/>
    </font>
    <font>
      <b/>
      <i/>
      <sz val="11"/>
      <color theme="1"/>
      <name val="Marianne"/>
    </font>
    <font>
      <b/>
      <i/>
      <sz val="11"/>
      <name val="Marianne"/>
    </font>
    <font>
      <b/>
      <i/>
      <u/>
      <sz val="11"/>
      <color rgb="FFC00000"/>
      <name val="Marianne"/>
    </font>
    <font>
      <sz val="10"/>
      <color theme="0"/>
      <name val="Marianne"/>
    </font>
    <font>
      <sz val="10"/>
      <name val="Marianne"/>
    </font>
    <font>
      <b/>
      <sz val="12"/>
      <name val="Marianne"/>
    </font>
    <font>
      <b/>
      <i/>
      <sz val="12"/>
      <name val="Marianne"/>
    </font>
    <font>
      <b/>
      <u/>
      <sz val="11"/>
      <color rgb="FF002060"/>
      <name val="Marianne"/>
    </font>
    <font>
      <b/>
      <sz val="14"/>
      <color rgb="FFFF0000"/>
      <name val="Marianne"/>
    </font>
    <font>
      <b/>
      <sz val="10"/>
      <color theme="0"/>
      <name val="Marianne"/>
    </font>
    <font>
      <b/>
      <sz val="10"/>
      <color rgb="FFFF0000"/>
      <name val="Marianne"/>
    </font>
    <font>
      <sz val="11"/>
      <color theme="0"/>
      <name val="Marianne"/>
    </font>
    <font>
      <b/>
      <i/>
      <sz val="16"/>
      <color theme="0"/>
      <name val="Marianne"/>
    </font>
    <font>
      <i/>
      <sz val="11"/>
      <color theme="1"/>
      <name val="Marianne"/>
    </font>
    <font>
      <sz val="3"/>
      <color theme="1"/>
      <name val="Marianne"/>
    </font>
    <font>
      <sz val="11"/>
      <color theme="0"/>
      <name val="Calibri"/>
      <family val="2"/>
      <scheme val="minor"/>
    </font>
    <font>
      <b/>
      <sz val="16"/>
      <color theme="1"/>
      <name val="Marianne"/>
    </font>
    <font>
      <b/>
      <u/>
      <sz val="11"/>
      <color theme="1"/>
      <name val="Marianne"/>
    </font>
    <font>
      <b/>
      <u/>
      <sz val="11"/>
      <color theme="6"/>
      <name val="Marianne"/>
    </font>
  </fonts>
  <fills count="20">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rgb="FF002060"/>
        <bgColor indexed="64"/>
      </patternFill>
    </fill>
    <fill>
      <patternFill patternType="solid">
        <fgColor rgb="FF92D050"/>
        <bgColor indexed="64"/>
      </patternFill>
    </fill>
    <fill>
      <patternFill patternType="solid">
        <fgColor rgb="FF002060"/>
        <bgColor theme="4" tint="0.79995117038483843"/>
      </patternFill>
    </fill>
    <fill>
      <patternFill patternType="solid">
        <fgColor rgb="FF003399"/>
        <bgColor theme="4" tint="0.79998168889431442"/>
      </patternFill>
    </fill>
    <fill>
      <patternFill patternType="solid">
        <fgColor rgb="FF002060"/>
        <bgColor theme="4" tint="0.79998168889431442"/>
      </patternFill>
    </fill>
    <fill>
      <patternFill patternType="solid">
        <fgColor rgb="FF003399"/>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59999389629810485"/>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style="hair">
        <color theme="0" tint="-0.499984740745262"/>
      </right>
      <top/>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3" fillId="7" borderId="0" applyNumberFormat="0" applyBorder="0" applyAlignment="0" applyProtection="0"/>
    <xf numFmtId="9" fontId="23" fillId="0" borderId="0" applyFont="0" applyFill="0" applyBorder="0" applyAlignment="0" applyProtection="0"/>
  </cellStyleXfs>
  <cellXfs count="353">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25" fillId="2" borderId="0" xfId="0" applyFont="1" applyFill="1"/>
    <xf numFmtId="0" fontId="5" fillId="2" borderId="0" xfId="0" applyFont="1" applyFill="1" applyAlignment="1">
      <alignment wrapText="1"/>
    </xf>
    <xf numFmtId="0" fontId="5" fillId="2" borderId="0" xfId="0" applyFont="1" applyFill="1"/>
    <xf numFmtId="0" fontId="5" fillId="2" borderId="12" xfId="0" applyFont="1" applyFill="1" applyBorder="1"/>
    <xf numFmtId="0" fontId="5" fillId="2" borderId="12" xfId="0" applyFont="1" applyFill="1" applyBorder="1" applyAlignment="1">
      <alignment vertical="center"/>
    </xf>
    <xf numFmtId="0" fontId="5" fillId="2" borderId="45" xfId="0" applyFont="1" applyFill="1" applyBorder="1"/>
    <xf numFmtId="0" fontId="5" fillId="2" borderId="44" xfId="0" applyFont="1" applyFill="1" applyBorder="1"/>
    <xf numFmtId="0" fontId="5" fillId="2" borderId="0" xfId="0" applyFont="1" applyFill="1" applyAlignment="1">
      <alignment horizontal="left" vertical="center"/>
    </xf>
    <xf numFmtId="0" fontId="5" fillId="2" borderId="44" xfId="0" applyFont="1" applyFill="1" applyBorder="1" applyAlignment="1">
      <alignment vertical="center"/>
    </xf>
    <xf numFmtId="0" fontId="5" fillId="0" borderId="0" xfId="0" applyFont="1" applyAlignment="1">
      <alignment vertical="center"/>
    </xf>
    <xf numFmtId="0" fontId="5" fillId="2" borderId="0" xfId="0" applyFont="1" applyFill="1" applyAlignment="1" applyProtection="1">
      <alignment horizontal="center"/>
      <protection locked="0"/>
    </xf>
    <xf numFmtId="0" fontId="5" fillId="2" borderId="43" xfId="0" applyFont="1" applyFill="1" applyBorder="1"/>
    <xf numFmtId="0" fontId="5" fillId="2" borderId="0" xfId="0" applyFont="1" applyFill="1" applyAlignment="1" applyProtection="1">
      <alignment horizontal="left" vertical="center"/>
      <protection locked="0"/>
    </xf>
    <xf numFmtId="0" fontId="27" fillId="2" borderId="0" xfId="0" applyFont="1" applyFill="1" applyAlignment="1" applyProtection="1">
      <alignment horizontal="left"/>
      <protection locked="0"/>
    </xf>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25" fillId="0" borderId="0" xfId="0" applyFont="1"/>
    <xf numFmtId="0" fontId="26" fillId="2" borderId="0" xfId="0" applyFont="1" applyFill="1" applyAlignment="1">
      <alignment horizontal="left" vertical="center" wrapText="1"/>
    </xf>
    <xf numFmtId="0" fontId="5" fillId="2" borderId="50" xfId="0" applyFont="1" applyFill="1" applyBorder="1" applyAlignment="1">
      <alignment vertical="center"/>
    </xf>
    <xf numFmtId="0" fontId="28" fillId="2" borderId="12" xfId="0" applyFont="1" applyFill="1" applyBorder="1"/>
    <xf numFmtId="0" fontId="28" fillId="2" borderId="0" xfId="0" applyFont="1" applyFill="1"/>
    <xf numFmtId="0" fontId="29" fillId="2" borderId="12" xfId="0" applyFont="1" applyFill="1" applyBorder="1" applyAlignment="1">
      <alignment vertical="center"/>
    </xf>
    <xf numFmtId="0" fontId="29" fillId="2" borderId="0" xfId="0" applyFont="1" applyFill="1" applyAlignment="1">
      <alignment vertical="center"/>
    </xf>
    <xf numFmtId="0" fontId="5" fillId="2" borderId="43" xfId="0" applyFont="1" applyFill="1" applyBorder="1" applyAlignment="1">
      <alignment vertical="center"/>
    </xf>
    <xf numFmtId="0" fontId="5" fillId="0" borderId="0" xfId="0" applyFont="1" applyAlignment="1">
      <alignment vertical="center" wrapText="1"/>
    </xf>
    <xf numFmtId="0" fontId="30" fillId="2" borderId="12" xfId="0" applyFont="1" applyFill="1" applyBorder="1"/>
    <xf numFmtId="0" fontId="30" fillId="2" borderId="0" xfId="0" applyFont="1" applyFill="1"/>
    <xf numFmtId="0" fontId="30" fillId="0" borderId="0" xfId="0" quotePrefix="1" applyFont="1" applyAlignment="1">
      <alignment vertical="center" wrapText="1"/>
    </xf>
    <xf numFmtId="0" fontId="24" fillId="2" borderId="0" xfId="8" applyFill="1" applyBorder="1" applyAlignment="1">
      <alignment horizontal="left" vertical="center"/>
    </xf>
    <xf numFmtId="0" fontId="24" fillId="2" borderId="0" xfId="8" applyFill="1" applyBorder="1" applyAlignment="1">
      <alignment vertical="center"/>
    </xf>
    <xf numFmtId="10" fontId="5" fillId="2" borderId="0" xfId="10" applyNumberFormat="1" applyFont="1" applyFill="1"/>
    <xf numFmtId="0" fontId="26" fillId="0" borderId="0" xfId="0" applyFont="1" applyAlignment="1">
      <alignment vertical="top" wrapText="1"/>
    </xf>
    <xf numFmtId="0" fontId="36" fillId="2" borderId="0" xfId="0" applyFont="1" applyFill="1" applyAlignment="1">
      <alignment horizontal="center" vertical="center"/>
    </xf>
    <xf numFmtId="0" fontId="37" fillId="2" borderId="0" xfId="0" applyFont="1" applyFill="1" applyAlignment="1">
      <alignment horizontal="right" vertical="center"/>
    </xf>
    <xf numFmtId="0" fontId="38" fillId="2" borderId="0" xfId="0" applyFont="1" applyFill="1"/>
    <xf numFmtId="0" fontId="33" fillId="2" borderId="0" xfId="0" applyFont="1" applyFill="1"/>
    <xf numFmtId="0" fontId="39" fillId="0" borderId="0" xfId="8" quotePrefix="1" applyFont="1" applyAlignment="1">
      <alignment horizontal="left" indent="3"/>
    </xf>
    <xf numFmtId="0" fontId="33" fillId="2" borderId="0" xfId="0" applyFont="1" applyFill="1" applyAlignment="1">
      <alignment vertical="center"/>
    </xf>
    <xf numFmtId="0" fontId="33" fillId="2" borderId="0" xfId="0" applyFont="1" applyFill="1" applyAlignment="1">
      <alignment horizontal="center" vertical="center"/>
    </xf>
    <xf numFmtId="0" fontId="39" fillId="0" borderId="0" xfId="8" quotePrefix="1" applyFont="1" applyFill="1" applyAlignment="1">
      <alignment wrapText="1"/>
    </xf>
    <xf numFmtId="0" fontId="39" fillId="0" borderId="0" xfId="8" quotePrefix="1" applyFont="1" applyFill="1"/>
    <xf numFmtId="0" fontId="33" fillId="2" borderId="0" xfId="0" applyFont="1" applyFill="1" applyAlignment="1">
      <alignment horizontal="left" vertical="center"/>
    </xf>
    <xf numFmtId="0" fontId="38" fillId="2" borderId="0" xfId="0" applyFont="1" applyFill="1" applyAlignment="1">
      <alignment horizontal="left" vertical="center"/>
    </xf>
    <xf numFmtId="0" fontId="39" fillId="2" borderId="0" xfId="8" applyFont="1" applyFill="1" applyBorder="1" applyAlignment="1">
      <alignment horizontal="left" vertical="center"/>
    </xf>
    <xf numFmtId="0" fontId="40" fillId="2" borderId="0" xfId="8" quotePrefix="1" applyNumberFormat="1" applyFont="1" applyFill="1" applyBorder="1" applyAlignment="1">
      <alignment horizontal="left" vertical="center"/>
    </xf>
    <xf numFmtId="0" fontId="39" fillId="2" borderId="0" xfId="8" applyFont="1" applyFill="1" applyBorder="1" applyAlignment="1">
      <alignment vertical="center"/>
    </xf>
    <xf numFmtId="0" fontId="40" fillId="0" borderId="0" xfId="0" applyFont="1" applyAlignment="1">
      <alignment horizontal="center" vertical="top" wrapText="1"/>
    </xf>
    <xf numFmtId="0" fontId="33" fillId="10" borderId="0" xfId="0" applyFont="1" applyFill="1" applyAlignment="1">
      <alignment vertical="center"/>
    </xf>
    <xf numFmtId="0" fontId="33" fillId="10" borderId="2" xfId="0" applyFont="1" applyFill="1" applyBorder="1" applyAlignment="1">
      <alignment vertical="center"/>
    </xf>
    <xf numFmtId="0" fontId="40" fillId="10" borderId="0" xfId="0" applyFont="1" applyFill="1" applyAlignment="1">
      <alignment vertical="top" wrapText="1"/>
    </xf>
    <xf numFmtId="0" fontId="47" fillId="2" borderId="0" xfId="0" applyFont="1" applyFill="1"/>
    <xf numFmtId="0" fontId="48" fillId="2" borderId="0" xfId="0" applyFont="1" applyFill="1" applyAlignment="1">
      <alignment horizontal="right" vertical="center"/>
    </xf>
    <xf numFmtId="0" fontId="47" fillId="2" borderId="0" xfId="0" applyFont="1" applyFill="1" applyAlignment="1">
      <alignment horizontal="center" vertical="center"/>
    </xf>
    <xf numFmtId="0" fontId="49" fillId="2" borderId="0" xfId="0" applyFont="1" applyFill="1"/>
    <xf numFmtId="0" fontId="50" fillId="2" borderId="0" xfId="0" applyFont="1" applyFill="1"/>
    <xf numFmtId="0" fontId="50" fillId="2" borderId="0" xfId="0" applyFont="1" applyFill="1" applyAlignment="1">
      <alignment horizontal="right" vertical="center"/>
    </xf>
    <xf numFmtId="0" fontId="34" fillId="10" borderId="40" xfId="0" applyFont="1" applyFill="1" applyBorder="1" applyAlignment="1">
      <alignment horizontal="center" vertical="center"/>
    </xf>
    <xf numFmtId="0" fontId="33" fillId="5" borderId="49" xfId="9" applyFont="1" applyFill="1" applyBorder="1" applyAlignment="1">
      <alignment vertical="center" wrapText="1"/>
    </xf>
    <xf numFmtId="0" fontId="33" fillId="5" borderId="26" xfId="0" applyFont="1" applyFill="1" applyBorder="1" applyAlignment="1" applyProtection="1">
      <alignment horizontal="left" vertical="center"/>
      <protection locked="0"/>
    </xf>
    <xf numFmtId="0" fontId="33" fillId="5" borderId="39" xfId="9" applyFont="1" applyFill="1" applyBorder="1" applyAlignment="1">
      <alignment vertical="center" wrapText="1"/>
    </xf>
    <xf numFmtId="0" fontId="33" fillId="5" borderId="0" xfId="0" applyFont="1" applyFill="1" applyAlignment="1" applyProtection="1">
      <alignment horizontal="left" vertical="center"/>
      <protection locked="0"/>
    </xf>
    <xf numFmtId="0" fontId="53" fillId="0" borderId="41" xfId="0" applyFont="1" applyBorder="1" applyAlignment="1">
      <alignment horizontal="center"/>
    </xf>
    <xf numFmtId="0" fontId="54" fillId="0" borderId="42" xfId="0" applyFont="1" applyBorder="1" applyAlignment="1">
      <alignment horizontal="center"/>
    </xf>
    <xf numFmtId="0" fontId="33" fillId="0" borderId="0" xfId="0" applyFont="1"/>
    <xf numFmtId="0" fontId="55" fillId="6" borderId="28" xfId="0" applyFont="1" applyFill="1" applyBorder="1" applyAlignment="1">
      <alignment horizontal="right"/>
    </xf>
    <xf numFmtId="169" fontId="56" fillId="6" borderId="29" xfId="0" applyNumberFormat="1" applyFont="1" applyFill="1" applyBorder="1"/>
    <xf numFmtId="0" fontId="44" fillId="11" borderId="0" xfId="0" applyFont="1" applyFill="1" applyAlignment="1">
      <alignment horizontal="left" vertical="center"/>
    </xf>
    <xf numFmtId="0" fontId="52" fillId="12" borderId="0" xfId="0" applyFont="1" applyFill="1" applyAlignment="1">
      <alignment horizontal="center" vertical="center" wrapText="1"/>
    </xf>
    <xf numFmtId="0" fontId="52" fillId="12" borderId="0" xfId="0" applyFont="1" applyFill="1" applyAlignment="1">
      <alignment horizontal="center" wrapText="1"/>
    </xf>
    <xf numFmtId="0" fontId="45" fillId="11" borderId="0" xfId="0" applyFont="1" applyFill="1" applyAlignment="1">
      <alignment horizontal="left" vertical="center"/>
    </xf>
    <xf numFmtId="0" fontId="52" fillId="12" borderId="0" xfId="0" applyFont="1" applyFill="1" applyAlignment="1">
      <alignment horizontal="left" vertical="center" wrapText="1"/>
    </xf>
    <xf numFmtId="0" fontId="33" fillId="10" borderId="26" xfId="0" applyFont="1" applyFill="1" applyBorder="1" applyAlignment="1" applyProtection="1">
      <alignment horizontal="left" vertical="center"/>
      <protection locked="0"/>
    </xf>
    <xf numFmtId="0" fontId="33" fillId="10" borderId="27" xfId="0" applyFont="1" applyFill="1" applyBorder="1" applyAlignment="1" applyProtection="1">
      <alignment horizontal="left" vertical="center"/>
      <protection locked="0"/>
    </xf>
    <xf numFmtId="169" fontId="33" fillId="10" borderId="39" xfId="0" applyNumberFormat="1" applyFont="1" applyFill="1" applyBorder="1" applyAlignment="1">
      <alignment vertical="center"/>
    </xf>
    <xf numFmtId="0" fontId="33" fillId="10" borderId="0" xfId="0" applyFont="1" applyFill="1" applyAlignment="1" applyProtection="1">
      <alignment horizontal="left" vertical="center"/>
      <protection locked="0"/>
    </xf>
    <xf numFmtId="0" fontId="57" fillId="0" borderId="41" xfId="0" applyFont="1" applyBorder="1" applyAlignment="1">
      <alignment horizontal="center"/>
    </xf>
    <xf numFmtId="0" fontId="57" fillId="0" borderId="41" xfId="0" applyFont="1" applyBorder="1" applyAlignment="1">
      <alignment horizontal="center" vertical="top"/>
    </xf>
    <xf numFmtId="0" fontId="57" fillId="0" borderId="0" xfId="0" applyFont="1" applyBorder="1" applyAlignment="1">
      <alignment horizontal="center" vertical="top"/>
    </xf>
    <xf numFmtId="0" fontId="54" fillId="0" borderId="0" xfId="0" applyFont="1" applyBorder="1" applyAlignment="1">
      <alignment horizontal="center"/>
    </xf>
    <xf numFmtId="0" fontId="53" fillId="0" borderId="0" xfId="0" applyFont="1" applyAlignment="1">
      <alignment horizontal="center"/>
    </xf>
    <xf numFmtId="0" fontId="54" fillId="0" borderId="0" xfId="0" applyFont="1" applyAlignment="1">
      <alignment horizontal="center"/>
    </xf>
    <xf numFmtId="0" fontId="33" fillId="5" borderId="25" xfId="0" applyFont="1" applyFill="1" applyBorder="1" applyAlignment="1" applyProtection="1">
      <alignment horizontal="left" vertical="center"/>
      <protection locked="0"/>
    </xf>
    <xf numFmtId="0" fontId="33" fillId="2" borderId="0" xfId="0" applyFont="1" applyFill="1" applyAlignment="1" applyProtection="1">
      <alignment horizontal="center"/>
      <protection locked="0"/>
    </xf>
    <xf numFmtId="0" fontId="52" fillId="12" borderId="0" xfId="0" applyFont="1" applyFill="1" applyAlignment="1">
      <alignment vertical="center"/>
    </xf>
    <xf numFmtId="0" fontId="52" fillId="12" borderId="0" xfId="0" applyFont="1" applyFill="1" applyAlignment="1">
      <alignment horizontal="left" wrapText="1"/>
    </xf>
    <xf numFmtId="0" fontId="33" fillId="5" borderId="39" xfId="0" applyFont="1" applyFill="1" applyBorder="1" applyAlignment="1" applyProtection="1">
      <alignment vertical="center" wrapText="1"/>
      <protection locked="0"/>
    </xf>
    <xf numFmtId="0" fontId="33" fillId="5" borderId="39" xfId="0" applyFont="1" applyFill="1" applyBorder="1" applyAlignment="1" applyProtection="1">
      <alignment vertical="center"/>
      <protection locked="0"/>
    </xf>
    <xf numFmtId="0" fontId="58"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0" fontId="60" fillId="3" borderId="0" xfId="0" applyFont="1" applyFill="1" applyAlignment="1">
      <alignment horizontal="right"/>
    </xf>
    <xf numFmtId="169" fontId="61" fillId="3" borderId="0" xfId="0" applyNumberFormat="1" applyFont="1" applyFill="1"/>
    <xf numFmtId="0" fontId="33" fillId="10" borderId="39" xfId="0" applyFont="1" applyFill="1" applyBorder="1" applyAlignment="1" applyProtection="1">
      <alignment vertical="center"/>
      <protection locked="0"/>
    </xf>
    <xf numFmtId="0" fontId="33" fillId="10" borderId="24" xfId="0" applyFont="1" applyFill="1" applyBorder="1" applyAlignment="1" applyProtection="1">
      <alignment vertical="center"/>
      <protection locked="0"/>
    </xf>
    <xf numFmtId="0" fontId="33" fillId="10" borderId="7" xfId="0" applyFont="1" applyFill="1" applyBorder="1" applyAlignment="1" applyProtection="1">
      <alignment horizontal="center"/>
      <protection locked="0"/>
    </xf>
    <xf numFmtId="0" fontId="44" fillId="3" borderId="0" xfId="0" applyFont="1" applyFill="1" applyAlignment="1">
      <alignment horizontal="left" vertical="center"/>
    </xf>
    <xf numFmtId="0" fontId="63" fillId="3" borderId="0" xfId="0" applyFont="1" applyFill="1" applyAlignment="1">
      <alignment horizontal="left" vertical="center"/>
    </xf>
    <xf numFmtId="169" fontId="33" fillId="2" borderId="0" xfId="0" applyNumberFormat="1" applyFont="1" applyFill="1"/>
    <xf numFmtId="10" fontId="33" fillId="5" borderId="27" xfId="10" applyNumberFormat="1" applyFont="1" applyFill="1" applyBorder="1" applyAlignment="1" applyProtection="1">
      <alignment horizontal="center"/>
      <protection locked="0"/>
    </xf>
    <xf numFmtId="0" fontId="53" fillId="2" borderId="0" xfId="0" applyFont="1" applyFill="1" applyAlignment="1">
      <alignment horizontal="center"/>
    </xf>
    <xf numFmtId="0" fontId="54" fillId="2" borderId="0" xfId="0" applyFont="1" applyFill="1" applyAlignment="1">
      <alignment horizontal="center"/>
    </xf>
    <xf numFmtId="0" fontId="55" fillId="3" borderId="0" xfId="0" applyFont="1" applyFill="1" applyAlignment="1">
      <alignment horizontal="right"/>
    </xf>
    <xf numFmtId="169" fontId="56" fillId="3" borderId="0" xfId="0" applyNumberFormat="1" applyFont="1" applyFill="1"/>
    <xf numFmtId="0" fontId="66" fillId="2" borderId="0" xfId="0" applyFont="1" applyFill="1" applyAlignment="1" applyProtection="1">
      <alignment horizontal="center"/>
      <protection locked="0"/>
    </xf>
    <xf numFmtId="169" fontId="56" fillId="6" borderId="7" xfId="0" applyNumberFormat="1" applyFont="1" applyFill="1" applyBorder="1"/>
    <xf numFmtId="0" fontId="59" fillId="2" borderId="0" xfId="0" applyFont="1" applyFill="1" applyAlignment="1" applyProtection="1">
      <alignment horizontal="left"/>
      <protection locked="0"/>
    </xf>
    <xf numFmtId="0" fontId="52" fillId="13" borderId="0" xfId="0" applyFont="1" applyFill="1" applyAlignment="1">
      <alignment horizontal="center" wrapText="1"/>
    </xf>
    <xf numFmtId="0" fontId="64" fillId="13" borderId="0" xfId="0" applyFont="1" applyFill="1" applyAlignment="1">
      <alignment horizontal="center" wrapText="1"/>
    </xf>
    <xf numFmtId="169" fontId="33" fillId="10" borderId="7" xfId="0" applyNumberFormat="1" applyFont="1" applyFill="1" applyBorder="1"/>
    <xf numFmtId="0" fontId="58" fillId="9" borderId="28" xfId="0" applyFont="1" applyFill="1" applyBorder="1" applyAlignment="1" applyProtection="1">
      <alignment horizontal="center"/>
      <protection locked="0"/>
    </xf>
    <xf numFmtId="0" fontId="44" fillId="13" borderId="29" xfId="0" applyFont="1" applyFill="1" applyBorder="1" applyAlignment="1">
      <alignment horizontal="right"/>
    </xf>
    <xf numFmtId="169" fontId="67" fillId="13" borderId="29" xfId="0" applyNumberFormat="1" applyFont="1" applyFill="1" applyBorder="1"/>
    <xf numFmtId="0" fontId="33" fillId="2" borderId="2" xfId="0" applyFont="1" applyFill="1" applyBorder="1"/>
    <xf numFmtId="0" fontId="33" fillId="2" borderId="0" xfId="0" applyFont="1" applyFill="1" applyAlignment="1">
      <alignment horizontal="left" vertical="center" wrapText="1"/>
    </xf>
    <xf numFmtId="0" fontId="33" fillId="0" borderId="7" xfId="0" applyFont="1" applyBorder="1"/>
    <xf numFmtId="0" fontId="33" fillId="2" borderId="15" xfId="0" applyFont="1" applyFill="1" applyBorder="1"/>
    <xf numFmtId="0" fontId="33" fillId="0" borderId="11" xfId="0" applyFont="1" applyBorder="1"/>
    <xf numFmtId="0" fontId="68" fillId="4" borderId="7" xfId="0" applyFont="1" applyFill="1" applyBorder="1"/>
    <xf numFmtId="42" fontId="33" fillId="0" borderId="0" xfId="6" applyNumberFormat="1" applyFont="1" applyBorder="1"/>
    <xf numFmtId="42" fontId="33" fillId="0" borderId="16" xfId="6" applyNumberFormat="1" applyFont="1" applyBorder="1"/>
    <xf numFmtId="0" fontId="33" fillId="8" borderId="38" xfId="0" applyFont="1" applyFill="1" applyBorder="1" applyAlignment="1" applyProtection="1">
      <alignment horizontal="left"/>
      <protection hidden="1"/>
    </xf>
    <xf numFmtId="0" fontId="69" fillId="2" borderId="15" xfId="0" applyFont="1" applyFill="1" applyBorder="1"/>
    <xf numFmtId="0" fontId="69" fillId="2" borderId="0" xfId="0" applyFont="1" applyFill="1"/>
    <xf numFmtId="42" fontId="69" fillId="2" borderId="0" xfId="6" applyNumberFormat="1" applyFont="1" applyFill="1" applyBorder="1"/>
    <xf numFmtId="4" fontId="69" fillId="2" borderId="16" xfId="6" applyNumberFormat="1" applyFont="1" applyFill="1" applyBorder="1" applyAlignment="1">
      <alignment horizontal="right"/>
    </xf>
    <xf numFmtId="0" fontId="33" fillId="4" borderId="7" xfId="0" applyFont="1" applyFill="1" applyBorder="1"/>
    <xf numFmtId="0" fontId="69" fillId="2" borderId="16" xfId="0" applyFont="1" applyFill="1" applyBorder="1"/>
    <xf numFmtId="0" fontId="52" fillId="2" borderId="17" xfId="0" applyFont="1" applyFill="1" applyBorder="1"/>
    <xf numFmtId="0" fontId="66" fillId="2" borderId="51" xfId="0" applyFont="1" applyFill="1" applyBorder="1"/>
    <xf numFmtId="42" fontId="66" fillId="2" borderId="51" xfId="6" applyNumberFormat="1" applyFont="1" applyFill="1" applyBorder="1"/>
    <xf numFmtId="0" fontId="55" fillId="6" borderId="55" xfId="0" applyFont="1" applyFill="1" applyBorder="1" applyAlignment="1">
      <alignment horizontal="right"/>
    </xf>
    <xf numFmtId="0" fontId="52" fillId="2" borderId="0" xfId="0" applyFont="1" applyFill="1"/>
    <xf numFmtId="0" fontId="66" fillId="2" borderId="0" xfId="0" applyFont="1" applyFill="1"/>
    <xf numFmtId="42" fontId="66" fillId="2" borderId="0" xfId="6" applyNumberFormat="1" applyFont="1" applyFill="1" applyBorder="1"/>
    <xf numFmtId="0" fontId="39" fillId="2" borderId="0" xfId="8" applyFont="1" applyFill="1" applyBorder="1" applyAlignment="1">
      <alignment horizontal="right"/>
    </xf>
    <xf numFmtId="0" fontId="52" fillId="14" borderId="21" xfId="0" applyFont="1" applyFill="1" applyBorder="1"/>
    <xf numFmtId="0" fontId="52" fillId="14" borderId="14" xfId="0" applyFont="1" applyFill="1" applyBorder="1" applyAlignment="1" applyProtection="1">
      <alignment horizontal="center" vertical="center" wrapText="1"/>
      <protection locked="0"/>
    </xf>
    <xf numFmtId="0" fontId="52" fillId="14" borderId="19" xfId="0" applyFont="1" applyFill="1" applyBorder="1" applyAlignment="1" applyProtection="1">
      <alignment horizontal="center" vertical="center" wrapText="1"/>
      <protection locked="0"/>
    </xf>
    <xf numFmtId="42" fontId="52" fillId="14" borderId="22" xfId="6" applyNumberFormat="1" applyFont="1" applyFill="1" applyBorder="1" applyAlignment="1" applyProtection="1">
      <alignment horizontal="center" vertical="center" wrapText="1"/>
      <protection locked="0"/>
    </xf>
    <xf numFmtId="42" fontId="52" fillId="14" borderId="19" xfId="6" applyNumberFormat="1" applyFont="1" applyFill="1" applyBorder="1" applyAlignment="1" applyProtection="1">
      <alignment horizontal="center" vertical="center" wrapText="1"/>
      <protection locked="0"/>
    </xf>
    <xf numFmtId="42" fontId="52" fillId="14" borderId="23" xfId="6" applyNumberFormat="1" applyFont="1" applyFill="1" applyBorder="1" applyAlignment="1" applyProtection="1">
      <alignment horizontal="center" vertical="center" wrapText="1"/>
      <protection locked="0"/>
    </xf>
    <xf numFmtId="42" fontId="52" fillId="14" borderId="46" xfId="6" applyNumberFormat="1" applyFont="1" applyFill="1" applyBorder="1" applyAlignment="1" applyProtection="1">
      <alignment horizontal="center" vertical="center" wrapText="1"/>
      <protection locked="0"/>
    </xf>
    <xf numFmtId="42" fontId="52" fillId="14" borderId="47" xfId="6" applyNumberFormat="1" applyFont="1" applyFill="1" applyBorder="1" applyAlignment="1" applyProtection="1">
      <alignment horizontal="center" vertical="center" wrapText="1"/>
      <protection locked="0"/>
    </xf>
    <xf numFmtId="42" fontId="52" fillId="14" borderId="48" xfId="6" applyNumberFormat="1" applyFont="1" applyFill="1" applyBorder="1" applyAlignment="1" applyProtection="1">
      <alignment horizontal="center" vertical="center" wrapText="1"/>
      <protection locked="0"/>
    </xf>
    <xf numFmtId="0" fontId="52" fillId="14" borderId="20" xfId="0" applyFont="1" applyFill="1" applyBorder="1"/>
    <xf numFmtId="4" fontId="52" fillId="14" borderId="18" xfId="6" applyNumberFormat="1" applyFont="1" applyFill="1" applyBorder="1"/>
    <xf numFmtId="0" fontId="33" fillId="10" borderId="30" xfId="0" applyFont="1" applyFill="1" applyBorder="1" applyAlignment="1" applyProtection="1">
      <alignment horizontal="left"/>
      <protection locked="0"/>
    </xf>
    <xf numFmtId="164" fontId="33" fillId="10" borderId="31" xfId="7" applyFont="1" applyFill="1" applyBorder="1" applyAlignment="1" applyProtection="1">
      <alignment horizontal="center"/>
      <protection locked="0"/>
    </xf>
    <xf numFmtId="164" fontId="33" fillId="10" borderId="35" xfId="0" applyNumberFormat="1" applyFont="1" applyFill="1" applyBorder="1" applyAlignment="1" applyProtection="1">
      <alignment horizontal="left"/>
      <protection locked="0"/>
    </xf>
    <xf numFmtId="0" fontId="33" fillId="10" borderId="32" xfId="0" applyFont="1" applyFill="1" applyBorder="1" applyAlignment="1" applyProtection="1">
      <alignment horizontal="left"/>
      <protection locked="0"/>
    </xf>
    <xf numFmtId="0" fontId="33" fillId="10" borderId="24" xfId="0" applyFont="1" applyFill="1" applyBorder="1" applyAlignment="1" applyProtection="1">
      <alignment horizontal="left"/>
      <protection locked="0"/>
    </xf>
    <xf numFmtId="0" fontId="33" fillId="10" borderId="36" xfId="0" applyFont="1" applyFill="1" applyBorder="1" applyAlignment="1" applyProtection="1">
      <alignment horizontal="left"/>
      <protection locked="0"/>
    </xf>
    <xf numFmtId="0" fontId="33" fillId="10" borderId="33" xfId="0" applyFont="1" applyFill="1" applyBorder="1" applyAlignment="1" applyProtection="1">
      <alignment horizontal="left"/>
      <protection locked="0"/>
    </xf>
    <xf numFmtId="0" fontId="33" fillId="10" borderId="34" xfId="0" applyFont="1" applyFill="1" applyBorder="1" applyAlignment="1" applyProtection="1">
      <alignment horizontal="left"/>
      <protection locked="0"/>
    </xf>
    <xf numFmtId="0" fontId="33" fillId="10" borderId="37" xfId="0" applyFont="1" applyFill="1" applyBorder="1" applyAlignment="1" applyProtection="1">
      <alignment horizontal="left"/>
      <protection locked="0"/>
    </xf>
    <xf numFmtId="164" fontId="33" fillId="10" borderId="30" xfId="7" applyFont="1" applyFill="1" applyBorder="1" applyAlignment="1" applyProtection="1">
      <alignment horizontal="left"/>
      <protection locked="0"/>
    </xf>
    <xf numFmtId="4" fontId="33" fillId="10" borderId="36" xfId="0" applyNumberFormat="1" applyFont="1" applyFill="1" applyBorder="1" applyAlignment="1" applyProtection="1">
      <alignment horizontal="right"/>
      <protection locked="0"/>
    </xf>
    <xf numFmtId="4" fontId="33" fillId="10" borderId="37" xfId="0" applyNumberFormat="1" applyFont="1" applyFill="1" applyBorder="1" applyAlignment="1" applyProtection="1">
      <alignment horizontal="right"/>
      <protection locked="0"/>
    </xf>
    <xf numFmtId="4" fontId="33" fillId="10" borderId="35" xfId="0" applyNumberFormat="1" applyFont="1" applyFill="1" applyBorder="1" applyAlignment="1" applyProtection="1">
      <alignment horizontal="right"/>
      <protection locked="0"/>
    </xf>
    <xf numFmtId="0" fontId="33" fillId="10" borderId="52" xfId="0" applyFont="1" applyFill="1" applyBorder="1" applyAlignment="1" applyProtection="1">
      <alignment horizontal="left"/>
      <protection locked="0"/>
    </xf>
    <xf numFmtId="0" fontId="33" fillId="10" borderId="53" xfId="0" applyFont="1" applyFill="1" applyBorder="1" applyAlignment="1" applyProtection="1">
      <alignment horizontal="left"/>
      <protection locked="0"/>
    </xf>
    <xf numFmtId="4" fontId="33" fillId="10" borderId="54" xfId="0" applyNumberFormat="1" applyFont="1" applyFill="1" applyBorder="1" applyAlignment="1" applyProtection="1">
      <alignment horizontal="right"/>
      <protection locked="0"/>
    </xf>
    <xf numFmtId="0" fontId="43" fillId="15" borderId="0" xfId="8" quotePrefix="1" applyNumberFormat="1" applyFont="1" applyFill="1" applyBorder="1" applyAlignment="1">
      <alignment horizontal="left" vertical="center"/>
    </xf>
    <xf numFmtId="0" fontId="71" fillId="0" borderId="0" xfId="0" applyFont="1"/>
    <xf numFmtId="0" fontId="70" fillId="0" borderId="0" xfId="0" applyFont="1"/>
    <xf numFmtId="0" fontId="38" fillId="0" borderId="7" xfId="0" applyFont="1" applyBorder="1"/>
    <xf numFmtId="0" fontId="33" fillId="10" borderId="7" xfId="0" applyFont="1" applyFill="1" applyBorder="1"/>
    <xf numFmtId="171" fontId="33" fillId="0" borderId="0" xfId="6" applyNumberFormat="1" applyFont="1"/>
    <xf numFmtId="0" fontId="5" fillId="2" borderId="0" xfId="0" applyFont="1" applyFill="1" applyBorder="1"/>
    <xf numFmtId="0" fontId="36" fillId="2" borderId="0" xfId="0" applyFont="1" applyFill="1" applyAlignment="1">
      <alignment horizontal="left" vertical="center"/>
    </xf>
    <xf numFmtId="0" fontId="45" fillId="0" borderId="0" xfId="0" applyFont="1" applyFill="1" applyAlignment="1">
      <alignment horizontal="left" vertical="center"/>
    </xf>
    <xf numFmtId="0" fontId="44" fillId="0" borderId="0" xfId="0" applyFont="1" applyFill="1" applyAlignment="1">
      <alignment horizontal="left" vertical="center"/>
    </xf>
    <xf numFmtId="0" fontId="5" fillId="2" borderId="12" xfId="0" applyFont="1" applyFill="1" applyBorder="1" applyAlignment="1">
      <alignment vertical="center" wrapText="1"/>
    </xf>
    <xf numFmtId="0" fontId="33" fillId="10" borderId="26" xfId="0" applyFont="1" applyFill="1" applyBorder="1" applyAlignment="1" applyProtection="1">
      <alignment horizontal="left" vertical="center" wrapText="1"/>
      <protection locked="0"/>
    </xf>
    <xf numFmtId="0" fontId="33" fillId="10" borderId="27" xfId="0" applyFont="1" applyFill="1" applyBorder="1" applyAlignment="1" applyProtection="1">
      <alignment horizontal="left" vertical="center" wrapText="1"/>
      <protection locked="0"/>
    </xf>
    <xf numFmtId="169" fontId="33" fillId="10" borderId="39" xfId="0" applyNumberFormat="1" applyFont="1" applyFill="1" applyBorder="1" applyAlignment="1">
      <alignment vertical="center" wrapText="1"/>
    </xf>
    <xf numFmtId="0" fontId="5" fillId="2" borderId="44" xfId="0" applyFont="1" applyFill="1" applyBorder="1" applyAlignment="1">
      <alignment vertical="center" wrapText="1"/>
    </xf>
    <xf numFmtId="0" fontId="33" fillId="5" borderId="26" xfId="0" applyFont="1" applyFill="1" applyBorder="1" applyAlignment="1" applyProtection="1">
      <alignment horizontal="left" vertical="center" wrapText="1"/>
      <protection locked="0"/>
    </xf>
    <xf numFmtId="0" fontId="57" fillId="0" borderId="0" xfId="0" applyFont="1" applyBorder="1" applyAlignment="1">
      <alignment horizontal="center"/>
    </xf>
    <xf numFmtId="44" fontId="33" fillId="10" borderId="27" xfId="6" applyFont="1" applyFill="1" applyBorder="1" applyAlignment="1" applyProtection="1">
      <alignment horizontal="left" vertical="center"/>
      <protection locked="0"/>
    </xf>
    <xf numFmtId="0" fontId="54" fillId="10" borderId="27" xfId="0" applyFont="1" applyFill="1" applyBorder="1" applyAlignment="1" applyProtection="1">
      <alignment horizontal="left" vertical="center"/>
      <protection locked="0"/>
    </xf>
    <xf numFmtId="0" fontId="33" fillId="5" borderId="25" xfId="0" applyFont="1" applyFill="1" applyBorder="1" applyAlignment="1" applyProtection="1">
      <alignment horizontal="left" vertical="center" wrapText="1"/>
      <protection locked="0"/>
    </xf>
    <xf numFmtId="44" fontId="33" fillId="10" borderId="56" xfId="6" applyFont="1" applyFill="1" applyBorder="1" applyAlignment="1" applyProtection="1">
      <alignment horizontal="left" vertical="center"/>
      <protection locked="0"/>
    </xf>
    <xf numFmtId="0" fontId="55" fillId="6" borderId="7" xfId="0" applyFont="1" applyFill="1" applyBorder="1" applyAlignment="1">
      <alignment horizontal="right"/>
    </xf>
    <xf numFmtId="9" fontId="33" fillId="16" borderId="7" xfId="10" applyFont="1" applyFill="1" applyBorder="1"/>
    <xf numFmtId="0" fontId="40" fillId="17" borderId="7" xfId="0" applyFont="1" applyFill="1" applyBorder="1"/>
    <xf numFmtId="171" fontId="40" fillId="17" borderId="7" xfId="6" applyNumberFormat="1" applyFont="1" applyFill="1" applyBorder="1"/>
    <xf numFmtId="0" fontId="46" fillId="18" borderId="7" xfId="0" applyFont="1" applyFill="1" applyBorder="1"/>
    <xf numFmtId="171" fontId="46" fillId="18" borderId="7" xfId="6" applyNumberFormat="1" applyFont="1" applyFill="1" applyBorder="1"/>
    <xf numFmtId="0" fontId="38" fillId="18" borderId="7" xfId="0" applyFont="1" applyFill="1" applyBorder="1"/>
    <xf numFmtId="171" fontId="38" fillId="18" borderId="7" xfId="6" applyNumberFormat="1" applyFont="1" applyFill="1" applyBorder="1"/>
    <xf numFmtId="0" fontId="33" fillId="19" borderId="7" xfId="0" applyFont="1" applyFill="1" applyBorder="1"/>
    <xf numFmtId="171" fontId="33" fillId="19" borderId="7" xfId="6" applyNumberFormat="1" applyFont="1" applyFill="1" applyBorder="1"/>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45" fillId="9" borderId="5" xfId="0" applyFont="1" applyFill="1" applyBorder="1" applyAlignment="1">
      <alignment horizontal="left" vertical="center"/>
    </xf>
    <xf numFmtId="0" fontId="33" fillId="2" borderId="0" xfId="0" applyFont="1" applyFill="1" applyAlignment="1">
      <alignment horizontal="left" vertical="top" wrapText="1"/>
    </xf>
    <xf numFmtId="0" fontId="41" fillId="0" borderId="0" xfId="0" quotePrefix="1" applyFont="1"/>
    <xf numFmtId="0" fontId="40" fillId="2" borderId="0" xfId="0" applyFont="1" applyFill="1" applyAlignment="1" applyProtection="1">
      <alignment horizontal="left" vertical="top" wrapText="1"/>
      <protection locked="0"/>
    </xf>
    <xf numFmtId="0" fontId="40" fillId="2" borderId="13" xfId="0" applyFont="1" applyFill="1" applyBorder="1" applyAlignment="1" applyProtection="1">
      <alignment horizontal="left" vertical="top" wrapText="1"/>
      <protection locked="0"/>
    </xf>
    <xf numFmtId="0" fontId="40" fillId="2" borderId="0" xfId="0" applyFont="1" applyFill="1" applyAlignment="1" applyProtection="1">
      <alignment horizontal="left" vertical="center" wrapText="1"/>
      <protection locked="0"/>
    </xf>
    <xf numFmtId="0" fontId="52" fillId="13" borderId="0" xfId="0" applyFont="1" applyFill="1" applyAlignment="1">
      <alignment horizontal="left" vertical="center"/>
    </xf>
    <xf numFmtId="0" fontId="52" fillId="13" borderId="0" xfId="0" applyFont="1" applyFill="1" applyAlignment="1">
      <alignment horizontal="center" vertical="center" wrapText="1"/>
    </xf>
    <xf numFmtId="0" fontId="33" fillId="5" borderId="39" xfId="0" applyFont="1" applyFill="1" applyBorder="1" applyAlignment="1" applyProtection="1">
      <alignment horizontal="center"/>
      <protection locked="0"/>
    </xf>
    <xf numFmtId="0" fontId="33" fillId="5" borderId="24" xfId="0" applyFont="1" applyFill="1" applyBorder="1" applyAlignment="1" applyProtection="1">
      <alignment horizontal="center"/>
      <protection locked="0"/>
    </xf>
    <xf numFmtId="0" fontId="46" fillId="6" borderId="8" xfId="0" applyFont="1" applyFill="1" applyBorder="1" applyAlignment="1">
      <alignment horizontal="right"/>
    </xf>
    <xf numFmtId="0" fontId="46" fillId="6" borderId="9" xfId="0" applyFont="1" applyFill="1" applyBorder="1" applyAlignment="1">
      <alignment horizontal="right"/>
    </xf>
    <xf numFmtId="0" fontId="46" fillId="6" borderId="10" xfId="0" applyFont="1" applyFill="1" applyBorder="1" applyAlignment="1">
      <alignment horizontal="right"/>
    </xf>
    <xf numFmtId="0" fontId="45" fillId="9" borderId="0" xfId="0" applyFont="1" applyFill="1" applyAlignment="1">
      <alignment horizontal="left" vertical="center"/>
    </xf>
    <xf numFmtId="0" fontId="31" fillId="2" borderId="0" xfId="0" applyFont="1" applyFill="1" applyAlignment="1">
      <alignment horizontal="center" vertical="top" wrapText="1"/>
    </xf>
    <xf numFmtId="0" fontId="32" fillId="9" borderId="0" xfId="0" applyFont="1" applyFill="1" applyAlignment="1">
      <alignment horizontal="center" vertical="center"/>
    </xf>
    <xf numFmtId="0" fontId="36" fillId="2" borderId="0" xfId="0" applyFont="1" applyFill="1" applyAlignment="1">
      <alignment horizontal="center" vertical="center"/>
    </xf>
    <xf numFmtId="0" fontId="40" fillId="2" borderId="0" xfId="0" applyFont="1" applyFill="1" applyAlignment="1" applyProtection="1">
      <alignment horizontal="left"/>
      <protection locked="0"/>
    </xf>
    <xf numFmtId="0" fontId="40" fillId="0" borderId="0" xfId="0" applyFont="1" applyAlignment="1">
      <alignment horizontal="left" vertical="top" wrapText="1"/>
    </xf>
    <xf numFmtId="0" fontId="40" fillId="2" borderId="0" xfId="0" applyFont="1" applyFill="1" applyAlignment="1">
      <alignment horizontal="left" vertical="top" wrapText="1"/>
    </xf>
    <xf numFmtId="0" fontId="40" fillId="4" borderId="0" xfId="0" quotePrefix="1" applyFont="1" applyFill="1" applyAlignment="1">
      <alignment horizontal="left" vertical="center" wrapText="1"/>
    </xf>
    <xf numFmtId="0" fontId="62" fillId="2" borderId="0" xfId="0" applyFont="1" applyFill="1" applyAlignment="1" applyProtection="1">
      <alignment horizontal="left" vertical="center" wrapText="1"/>
      <protection locked="0"/>
    </xf>
    <xf numFmtId="0" fontId="72" fillId="2" borderId="0" xfId="0" applyFont="1" applyFill="1" applyAlignment="1">
      <alignment horizontal="left" vertical="top" wrapText="1"/>
    </xf>
  </cellXfs>
  <cellStyles count="11">
    <cellStyle name="20 % - Accent1" xfId="9" builtinId="30"/>
    <cellStyle name="Euro" xfId="1"/>
    <cellStyle name="Euro 2" xfId="4"/>
    <cellStyle name="Lien hypertexte" xfId="8" builtinId="8"/>
    <cellStyle name="Milliers" xfId="7" builtinId="3"/>
    <cellStyle name="Milliers 2" xfId="5"/>
    <cellStyle name="Monétaire" xfId="6" builtinId="4"/>
    <cellStyle name="Normal" xfId="0" builtinId="0"/>
    <cellStyle name="Normal 2" xfId="2"/>
    <cellStyle name="Pourcentage" xfId="10" builtinId="5"/>
    <cellStyle name="Pourcentage 2" xfId="3"/>
  </cellStyles>
  <dxfs count="1">
    <dxf>
      <font>
        <color theme="0" tint="-0.34998626667073579"/>
      </font>
      <fill>
        <patternFill>
          <bgColor theme="0" tint="-0.34998626667073579"/>
        </patternFill>
      </fill>
    </dxf>
  </dxfs>
  <tableStyles count="0" defaultTableStyle="TableStyleMedium2" defaultPivotStyle="PivotStyleLight16"/>
  <colors>
    <mruColors>
      <color rgb="FF003399"/>
      <color rgb="FF00CC99"/>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ocumenttasks/documenttask1.xml><?xml version="1.0" encoding="utf-8"?>
<Tasks xmlns="http://schemas.microsoft.com/office/tasks/2019/documenttasks">
  <Task id="{7378F44B-B668-434C-B3C3-9DA1E3164796}">
    <Anchor>
      <Comment id="{D5E0E6E5-69F0-4452-9B78-C9807103E82F}"/>
    </Anchor>
    <History>
      <Event time="2024-04-26T13:42:11.23" id="{B6F384ED-1250-402A-95A6-FF38092ED452}">
        <Attribution userId="S::antoine.delbergue@ademe.fr::299fb26a-b49b-4ac0-9ce3-05919accb087" userName="DELBERGUE Antoine" userProvider="AD"/>
        <Anchor>
          <Comment id="{9BB44763-148A-4F0D-BFAB-ECA743ED7D9D}"/>
        </Anchor>
        <Create/>
      </Event>
      <Event time="2024-04-26T13:42:11.23" id="{F1939A54-8693-403B-B865-A13E297E624A}">
        <Attribution userId="S::antoine.delbergue@ademe.fr::299fb26a-b49b-4ac0-9ce3-05919accb087" userName="DELBERGUE Antoine" userProvider="AD"/>
        <Anchor>
          <Comment id="{9BB44763-148A-4F0D-BFAB-ECA743ED7D9D}"/>
        </Anchor>
        <Assign userId="S::samuel.masson@ademe.fr::1c303c0e-f062-45a1-8268-16e7b85b5259" userName="MASSON Samuel" userProvider="AD"/>
      </Event>
      <Event time="2024-04-26T13:42:11.23" id="{890DE59C-5FFB-4E8D-9D1D-C140389F202F}">
        <Attribution userId="S::antoine.delbergue@ademe.fr::299fb26a-b49b-4ac0-9ce3-05919accb087" userName="DELBERGUE Antoine" userProvider="AD"/>
        <Anchor>
          <Comment id="{9BB44763-148A-4F0D-BFAB-ECA743ED7D9D}"/>
        </Anchor>
        <SetTitle title="Là ça me dépasse ! ☺️ je ne sais pas @MASSON Samuel un avis ?"/>
      </Event>
    </History>
  </Task>
</Task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136</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136</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136</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0</xdr:col>
      <xdr:colOff>846666</xdr:colOff>
      <xdr:row>0</xdr:row>
      <xdr:rowOff>0</xdr:rowOff>
    </xdr:from>
    <xdr:to>
      <xdr:col>1</xdr:col>
      <xdr:colOff>2009737</xdr:colOff>
      <xdr:row>2</xdr:row>
      <xdr:rowOff>528397</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a:stretch>
          <a:fillRect/>
        </a:stretch>
      </xdr:blipFill>
      <xdr:spPr>
        <a:xfrm>
          <a:off x="846666" y="0"/>
          <a:ext cx="2023764" cy="1825174"/>
        </a:xfrm>
        <a:prstGeom prst="rect">
          <a:avLst/>
        </a:prstGeom>
      </xdr:spPr>
    </xdr:pic>
    <xdr:clientData/>
  </xdr:twoCellAnchor>
  <xdr:twoCellAnchor editAs="oneCell">
    <xdr:from>
      <xdr:col>4</xdr:col>
      <xdr:colOff>1046496</xdr:colOff>
      <xdr:row>0</xdr:row>
      <xdr:rowOff>0</xdr:rowOff>
    </xdr:from>
    <xdr:to>
      <xdr:col>6</xdr:col>
      <xdr:colOff>3572</xdr:colOff>
      <xdr:row>2</xdr:row>
      <xdr:rowOff>596514</xdr:rowOff>
    </xdr:to>
    <xdr:pic>
      <xdr:nvPicPr>
        <xdr:cNvPr id="7" name="Image 6" descr="Une image contenant texte, Police, Graphique, logo&#10;&#10;Description générée automatiquement">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stretch/>
      </xdr:blipFill>
      <xdr:spPr bwMode="auto">
        <a:xfrm>
          <a:off x="9676723" y="0"/>
          <a:ext cx="2360834" cy="1895378"/>
        </a:xfrm>
        <a:prstGeom prst="rect">
          <a:avLst/>
        </a:prstGeom>
      </xdr:spPr>
    </xdr:pic>
    <xdr:clientData/>
  </xdr:twoCellAnchor>
  <xdr:twoCellAnchor editAs="oneCell">
    <xdr:from>
      <xdr:col>2</xdr:col>
      <xdr:colOff>0</xdr:colOff>
      <xdr:row>1</xdr:row>
      <xdr:rowOff>1</xdr:rowOff>
    </xdr:from>
    <xdr:to>
      <xdr:col>2</xdr:col>
      <xdr:colOff>1669677</xdr:colOff>
      <xdr:row>2</xdr:row>
      <xdr:rowOff>441661</xdr:rowOff>
    </xdr:to>
    <xdr:pic>
      <xdr:nvPicPr>
        <xdr:cNvPr id="2" name="Image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121088" y="179295"/>
          <a:ext cx="1669677" cy="15510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MASSON Samuel" id="{115B67D1-6758-4458-8468-1D8281DB5A23}" userId="samuel.masson@ademe.fr" providerId="PeoplePicker"/>
  <person displayName="MASSON Samuel" id="{237443D5-D6BE-45A9-8AC3-944A755C9310}" userId="S::samuel.masson@ademe.fr::1c303c0e-f062-45a1-8268-16e7b85b5259" providerId="AD"/>
  <person displayName="BARILLE Jeanne" id="{96E7A1E6-2D38-42ED-B728-F4A01D0B5FC7}" userId="S::jeanne.barille@ademe.fr::cdf7dc61-08bb-4f57-9538-747caf7e6e60" providerId="AD"/>
  <person displayName="DELBERGUE Antoine" id="{969C9F14-ECE1-4E55-9CA7-A7DB4184A32C}" userId="S::antoine.delbergue@ademe.fr::299fb26a-b49b-4ac0-9ce3-05919accb087"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6" dT="2024-04-25T08:59:41.28" personId="{96E7A1E6-2D38-42ED-B728-F4A01D0B5FC7}" id="{D5E0E6E5-69F0-4452-9B78-C9807103E82F}">
    <text>On ne demande pas la date d'engagement juridique pour les cofinanceurs publics ? créer une ligne FEADER</text>
  </threadedComment>
  <threadedComment ref="B96" dT="2024-04-26T13:42:11.25" personId="{969C9F14-ECE1-4E55-9CA7-A7DB4184A32C}" id="{9BB44763-148A-4F0D-BFAB-ECA743ED7D9D}" parentId="{D5E0E6E5-69F0-4452-9B78-C9807103E82F}">
    <text>Là ça me dépasse ! ☺️ je ne sais pas @MASSON Samuel un avis ?</text>
    <mentions>
      <mention mentionpersonId="{115B67D1-6758-4458-8468-1D8281DB5A23}" mentionId="{C4F1262C-67F8-4525-9836-857BEFAB8624}" startIndex="37" length="14"/>
    </mentions>
  </threadedComment>
  <threadedComment ref="B96" dT="2024-05-13T07:34:00.73" personId="{237443D5-D6BE-45A9-8AC3-944A755C9310}" id="{96F892E7-1836-4B84-9609-8EB172163C31}" parentId="{D5E0E6E5-69F0-4452-9B78-C9807103E82F}">
    <text>En théorie, le projet n'est pas démarré à la date de demande d'aide. Pas certains que les autres financeurs aient déjà instruis et contractualisé. De plus, quelle seraient l'utilité de l'information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9/04/relationships/documenttask" Target="../documenttasks/documenttask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topLeftCell="A44" workbookViewId="0">
      <selection activeCell="L51" sqref="L51:O51"/>
    </sheetView>
  </sheetViews>
  <sheetFormatPr baseColWidth="10" defaultColWidth="11.42578125" defaultRowHeight="15" x14ac:dyDescent="0.25"/>
  <sheetData>
    <row r="1" spans="1:17" ht="15.75" x14ac:dyDescent="0.25">
      <c r="A1" s="325" t="s">
        <v>0</v>
      </c>
      <c r="B1" s="325"/>
      <c r="C1" s="325"/>
      <c r="D1" s="325"/>
      <c r="E1" s="325"/>
      <c r="F1" s="325"/>
      <c r="G1" s="325"/>
      <c r="H1" s="325"/>
      <c r="I1" s="325"/>
      <c r="J1" s="325"/>
      <c r="K1" s="325"/>
      <c r="L1" s="325"/>
      <c r="M1" s="325"/>
      <c r="N1" s="325"/>
      <c r="O1" s="325"/>
      <c r="P1" s="325"/>
      <c r="Q1" s="325"/>
    </row>
    <row r="2" spans="1:17" ht="15.75" x14ac:dyDescent="0.25">
      <c r="A2" s="326" t="s">
        <v>1</v>
      </c>
      <c r="B2" s="326"/>
      <c r="C2" s="326"/>
      <c r="D2" s="326"/>
      <c r="E2" s="326"/>
      <c r="F2" s="326"/>
      <c r="G2" s="326"/>
      <c r="H2" s="326"/>
      <c r="I2" s="326"/>
      <c r="J2" s="326"/>
      <c r="K2" s="326"/>
      <c r="L2" s="326"/>
      <c r="M2" s="326"/>
      <c r="N2" s="326"/>
      <c r="O2" s="326"/>
      <c r="P2" s="326"/>
      <c r="Q2" s="326"/>
    </row>
    <row r="3" spans="1:17" x14ac:dyDescent="0.25">
      <c r="A3" s="327" t="s">
        <v>2</v>
      </c>
      <c r="B3" s="327"/>
      <c r="C3" s="327"/>
      <c r="D3" s="327"/>
      <c r="E3" s="327"/>
      <c r="F3" s="327"/>
      <c r="G3" s="327"/>
      <c r="H3" s="327"/>
      <c r="I3" s="327"/>
      <c r="J3" s="327"/>
      <c r="K3" s="327"/>
      <c r="L3" s="327"/>
      <c r="M3" s="327"/>
      <c r="N3" s="327"/>
      <c r="O3" s="327"/>
      <c r="P3" s="327"/>
      <c r="Q3" s="327"/>
    </row>
    <row r="4" spans="1:17" x14ac:dyDescent="0.25">
      <c r="A4" s="1" t="s">
        <v>3</v>
      </c>
      <c r="B4" s="1"/>
      <c r="C4" s="1"/>
      <c r="D4" s="1"/>
      <c r="E4" s="2"/>
      <c r="F4" s="2"/>
      <c r="G4" s="2"/>
      <c r="H4" s="2"/>
      <c r="I4" s="2"/>
      <c r="J4" s="2"/>
      <c r="K4" s="2"/>
      <c r="L4" s="2"/>
      <c r="M4" s="2"/>
      <c r="N4" s="2"/>
      <c r="O4" s="2"/>
      <c r="P4" s="2"/>
      <c r="Q4" s="2"/>
    </row>
    <row r="5" spans="1:17" x14ac:dyDescent="0.25">
      <c r="A5" s="328" t="s">
        <v>4</v>
      </c>
      <c r="B5" s="328"/>
      <c r="C5" s="328"/>
      <c r="D5" s="328"/>
      <c r="E5" s="328"/>
      <c r="F5" s="328"/>
      <c r="G5" s="328"/>
      <c r="H5" s="328"/>
      <c r="I5" s="328"/>
      <c r="J5" s="328"/>
      <c r="K5" s="328"/>
      <c r="L5" s="328"/>
      <c r="M5" s="328"/>
      <c r="N5" s="328"/>
      <c r="O5" s="328"/>
      <c r="P5" s="328"/>
      <c r="Q5" s="328"/>
    </row>
    <row r="6" spans="1:17" x14ac:dyDescent="0.25">
      <c r="A6" s="321" t="s">
        <v>5</v>
      </c>
      <c r="B6" s="321"/>
      <c r="C6" s="321"/>
      <c r="D6" s="321"/>
      <c r="E6" s="321"/>
      <c r="F6" s="321"/>
      <c r="G6" s="321"/>
      <c r="H6" s="321"/>
      <c r="I6" s="321"/>
      <c r="J6" s="321"/>
      <c r="K6" s="321"/>
      <c r="L6" s="321"/>
      <c r="M6" s="321"/>
      <c r="N6" s="321"/>
      <c r="O6" s="321"/>
      <c r="P6" s="321"/>
      <c r="Q6" s="321"/>
    </row>
    <row r="7" spans="1:17" x14ac:dyDescent="0.25">
      <c r="A7" s="3"/>
      <c r="B7" s="3"/>
      <c r="C7" s="3"/>
      <c r="D7" s="3"/>
      <c r="E7" s="3"/>
      <c r="F7" s="3"/>
      <c r="G7" s="3"/>
      <c r="H7" s="3"/>
      <c r="I7" s="3"/>
      <c r="J7" s="3"/>
      <c r="K7" s="3"/>
      <c r="L7" s="3"/>
      <c r="M7" s="3"/>
      <c r="N7" s="3"/>
      <c r="O7" s="3"/>
      <c r="P7" s="3"/>
      <c r="Q7" s="3"/>
    </row>
    <row r="8" spans="1:17" x14ac:dyDescent="0.25">
      <c r="A8" s="321" t="s">
        <v>6</v>
      </c>
      <c r="B8" s="321"/>
      <c r="C8" s="321"/>
      <c r="D8" s="321"/>
      <c r="E8" s="321"/>
      <c r="F8" s="321"/>
      <c r="G8" s="321"/>
      <c r="H8" s="321"/>
      <c r="I8" s="321"/>
      <c r="J8" s="321"/>
      <c r="K8" s="321"/>
      <c r="L8" s="321"/>
      <c r="M8" s="321"/>
      <c r="N8" s="321"/>
      <c r="O8" s="4">
        <v>87.5</v>
      </c>
      <c r="P8" s="321" t="s">
        <v>7</v>
      </c>
      <c r="Q8" s="321"/>
    </row>
    <row r="9" spans="1:17" x14ac:dyDescent="0.25">
      <c r="A9" s="5"/>
      <c r="B9" s="323" t="s">
        <v>8</v>
      </c>
      <c r="C9" s="323"/>
      <c r="D9" s="323"/>
      <c r="E9" s="323"/>
      <c r="F9" s="323"/>
      <c r="G9" s="323"/>
      <c r="H9" s="323"/>
      <c r="I9" s="323"/>
      <c r="J9" s="323"/>
      <c r="K9" s="323"/>
      <c r="L9" s="6">
        <v>109.7</v>
      </c>
      <c r="M9" s="321" t="s">
        <v>9</v>
      </c>
      <c r="N9" s="321"/>
      <c r="O9" s="7"/>
      <c r="P9" s="5"/>
      <c r="Q9" s="5"/>
    </row>
    <row r="10" spans="1:17" x14ac:dyDescent="0.25">
      <c r="A10" s="7"/>
      <c r="B10" s="322">
        <f>O8</f>
        <v>87.5</v>
      </c>
      <c r="C10" s="322"/>
      <c r="D10" s="8" t="s">
        <v>10</v>
      </c>
      <c r="E10" s="6">
        <f>L9</f>
        <v>109.7</v>
      </c>
      <c r="F10" s="8" t="s">
        <v>11</v>
      </c>
      <c r="G10" s="8" t="s">
        <v>10</v>
      </c>
      <c r="H10" s="9">
        <v>20</v>
      </c>
      <c r="I10" s="5" t="s">
        <v>12</v>
      </c>
      <c r="J10" s="5" t="s">
        <v>13</v>
      </c>
      <c r="K10" s="311">
        <f>(B10*E10)*H10</f>
        <v>191975</v>
      </c>
      <c r="L10" s="311"/>
      <c r="M10" s="311"/>
      <c r="N10" s="5"/>
      <c r="O10" s="5"/>
      <c r="P10" s="5"/>
      <c r="Q10" s="5"/>
    </row>
    <row r="11" spans="1:17" x14ac:dyDescent="0.25">
      <c r="A11" s="312" t="s">
        <v>14</v>
      </c>
      <c r="B11" s="312"/>
      <c r="C11" s="312"/>
      <c r="D11" s="312"/>
      <c r="E11" s="312"/>
      <c r="F11" s="312"/>
      <c r="G11" s="312"/>
      <c r="H11" s="312"/>
      <c r="I11" s="312"/>
      <c r="J11" s="312"/>
      <c r="K11" s="312"/>
      <c r="L11" s="312"/>
      <c r="M11" s="312"/>
      <c r="N11" s="312"/>
      <c r="O11" s="312"/>
      <c r="P11" s="312"/>
      <c r="Q11" s="2"/>
    </row>
    <row r="12" spans="1:17" x14ac:dyDescent="0.25">
      <c r="A12" s="2"/>
      <c r="B12" s="2"/>
      <c r="C12" s="2"/>
      <c r="D12" s="10" t="s">
        <v>15</v>
      </c>
      <c r="E12" s="324">
        <v>0</v>
      </c>
      <c r="F12" s="324"/>
      <c r="G12" s="324"/>
      <c r="H12" s="10"/>
      <c r="I12" s="10"/>
      <c r="J12" s="10"/>
      <c r="K12" s="10"/>
      <c r="L12" s="10"/>
      <c r="M12" s="10"/>
      <c r="N12" s="10"/>
      <c r="O12" s="10"/>
      <c r="P12" s="10"/>
      <c r="Q12" s="11"/>
    </row>
    <row r="13" spans="1:17" x14ac:dyDescent="0.25">
      <c r="A13" s="12"/>
      <c r="B13" s="314" t="s">
        <v>16</v>
      </c>
      <c r="C13" s="315"/>
      <c r="D13" s="315"/>
      <c r="E13" s="315"/>
      <c r="F13" s="315"/>
      <c r="G13" s="315"/>
      <c r="H13" s="315"/>
      <c r="I13" s="315"/>
      <c r="J13" s="315"/>
      <c r="K13" s="315"/>
      <c r="L13" s="315"/>
      <c r="M13" s="315"/>
      <c r="N13" s="315"/>
      <c r="O13" s="315"/>
      <c r="P13" s="315"/>
      <c r="Q13" s="316"/>
    </row>
    <row r="14" spans="1:17" x14ac:dyDescent="0.25">
      <c r="A14" s="13"/>
      <c r="B14" s="329" t="s">
        <v>17</v>
      </c>
      <c r="C14" s="319"/>
      <c r="D14" s="319"/>
      <c r="E14" s="319"/>
      <c r="F14" s="319"/>
      <c r="G14" s="319"/>
      <c r="H14" s="319"/>
      <c r="I14" s="319"/>
      <c r="J14" s="319"/>
      <c r="K14" s="319">
        <f>K10-E12</f>
        <v>191975</v>
      </c>
      <c r="L14" s="319"/>
      <c r="M14" s="319"/>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320" t="s">
        <v>18</v>
      </c>
      <c r="B16" s="320"/>
      <c r="C16" s="320"/>
      <c r="D16" s="320"/>
      <c r="E16" s="320"/>
      <c r="F16" s="320"/>
      <c r="G16" s="320"/>
      <c r="H16" s="320"/>
      <c r="I16" s="320"/>
      <c r="J16" s="320"/>
      <c r="K16" s="320"/>
      <c r="L16" s="320"/>
      <c r="M16" s="320"/>
      <c r="N16" s="320"/>
      <c r="O16" s="19">
        <v>75</v>
      </c>
      <c r="P16" s="321" t="s">
        <v>19</v>
      </c>
      <c r="Q16" s="321"/>
    </row>
    <row r="17" spans="1:17" x14ac:dyDescent="0.25">
      <c r="A17" s="7"/>
      <c r="B17" s="322" t="s">
        <v>20</v>
      </c>
      <c r="C17" s="322"/>
      <c r="D17" s="322"/>
      <c r="E17" s="322"/>
      <c r="F17" s="322"/>
      <c r="G17" s="322"/>
      <c r="H17" s="322"/>
      <c r="I17" s="322"/>
      <c r="J17" s="322"/>
      <c r="K17" s="322"/>
      <c r="L17" s="322"/>
      <c r="M17" s="322"/>
      <c r="N17" s="322"/>
      <c r="O17" s="20">
        <f>L9</f>
        <v>109.7</v>
      </c>
      <c r="P17" s="21" t="s">
        <v>21</v>
      </c>
      <c r="Q17" s="3"/>
    </row>
    <row r="18" spans="1:17" x14ac:dyDescent="0.25">
      <c r="A18" s="7"/>
      <c r="B18" s="310">
        <f>O16</f>
        <v>75</v>
      </c>
      <c r="C18" s="310"/>
      <c r="D18" s="5" t="s">
        <v>10</v>
      </c>
      <c r="E18" s="22">
        <f>O17</f>
        <v>109.7</v>
      </c>
      <c r="F18" s="5" t="s">
        <v>22</v>
      </c>
      <c r="G18" s="5" t="s">
        <v>10</v>
      </c>
      <c r="H18" s="23">
        <v>20</v>
      </c>
      <c r="I18" s="5" t="s">
        <v>12</v>
      </c>
      <c r="J18" s="5" t="s">
        <v>13</v>
      </c>
      <c r="K18" s="311">
        <f>(B18*E18)*H18</f>
        <v>164550</v>
      </c>
      <c r="L18" s="311"/>
      <c r="M18" s="311"/>
      <c r="N18" s="5"/>
      <c r="O18" s="5"/>
      <c r="P18" s="5"/>
      <c r="Q18" s="3"/>
    </row>
    <row r="19" spans="1:17" x14ac:dyDescent="0.25">
      <c r="A19" s="312" t="s">
        <v>14</v>
      </c>
      <c r="B19" s="312"/>
      <c r="C19" s="312"/>
      <c r="D19" s="312"/>
      <c r="E19" s="312"/>
      <c r="F19" s="312"/>
      <c r="G19" s="312"/>
      <c r="H19" s="312"/>
      <c r="I19" s="312"/>
      <c r="J19" s="312"/>
      <c r="K19" s="312"/>
      <c r="L19" s="312"/>
      <c r="M19" s="312"/>
      <c r="N19" s="312"/>
      <c r="O19" s="312"/>
      <c r="P19" s="312"/>
      <c r="Q19" s="2"/>
    </row>
    <row r="20" spans="1:17" x14ac:dyDescent="0.25">
      <c r="A20" s="2"/>
      <c r="B20" s="2"/>
      <c r="C20" s="2"/>
      <c r="D20" s="10" t="s">
        <v>15</v>
      </c>
      <c r="E20" s="313">
        <v>0</v>
      </c>
      <c r="F20" s="313"/>
      <c r="G20" s="313"/>
      <c r="H20" s="10"/>
      <c r="I20" s="10"/>
      <c r="J20" s="10"/>
      <c r="K20" s="10"/>
      <c r="L20" s="10"/>
      <c r="M20" s="10"/>
      <c r="N20" s="10"/>
      <c r="O20" s="10"/>
      <c r="P20" s="10"/>
      <c r="Q20" s="11"/>
    </row>
    <row r="21" spans="1:17" x14ac:dyDescent="0.25">
      <c r="A21" s="12"/>
      <c r="B21" s="314" t="s">
        <v>23</v>
      </c>
      <c r="C21" s="315"/>
      <c r="D21" s="315"/>
      <c r="E21" s="315"/>
      <c r="F21" s="315"/>
      <c r="G21" s="315"/>
      <c r="H21" s="315"/>
      <c r="I21" s="315"/>
      <c r="J21" s="315"/>
      <c r="K21" s="315"/>
      <c r="L21" s="315"/>
      <c r="M21" s="315"/>
      <c r="N21" s="315"/>
      <c r="O21" s="315"/>
      <c r="P21" s="315"/>
      <c r="Q21" s="316"/>
    </row>
    <row r="22" spans="1:17" x14ac:dyDescent="0.25">
      <c r="A22" s="13"/>
      <c r="B22" s="317" t="s">
        <v>24</v>
      </c>
      <c r="C22" s="318"/>
      <c r="D22" s="318"/>
      <c r="E22" s="318"/>
      <c r="F22" s="318"/>
      <c r="G22" s="318"/>
      <c r="H22" s="318"/>
      <c r="I22" s="318"/>
      <c r="J22" s="318"/>
      <c r="K22" s="319">
        <f>K18-E20</f>
        <v>164550</v>
      </c>
      <c r="L22" s="319"/>
      <c r="M22" s="319"/>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302" t="s">
        <v>25</v>
      </c>
      <c r="B24" s="302"/>
      <c r="C24" s="302"/>
      <c r="D24" s="302"/>
      <c r="E24" s="302"/>
      <c r="F24" s="302"/>
      <c r="G24" s="302"/>
      <c r="H24" s="302"/>
      <c r="I24" s="302"/>
      <c r="J24" s="302"/>
      <c r="K24" s="302"/>
      <c r="L24" s="302"/>
      <c r="M24" s="302"/>
      <c r="N24" s="302"/>
      <c r="O24" s="302"/>
      <c r="P24" s="302"/>
      <c r="Q24" s="302"/>
    </row>
    <row r="25" spans="1:17" x14ac:dyDescent="0.25">
      <c r="A25" s="25" t="s">
        <v>26</v>
      </c>
      <c r="B25" s="303">
        <f>K14+K22</f>
        <v>356525</v>
      </c>
      <c r="C25" s="303"/>
      <c r="D25" s="303"/>
      <c r="E25" s="304"/>
      <c r="F25" s="304"/>
      <c r="G25" s="304"/>
      <c r="H25" s="305"/>
      <c r="I25" s="305"/>
      <c r="J25" s="305"/>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64" t="s">
        <v>27</v>
      </c>
      <c r="B27" s="264"/>
      <c r="C27" s="264"/>
      <c r="D27" s="264"/>
      <c r="E27" s="264"/>
      <c r="F27" s="264"/>
      <c r="G27" s="264"/>
      <c r="H27" s="264"/>
      <c r="I27" s="264"/>
      <c r="J27" s="264"/>
      <c r="K27" s="264"/>
      <c r="L27" s="264"/>
      <c r="M27" s="264"/>
      <c r="N27" s="264"/>
      <c r="O27" s="264"/>
      <c r="P27" s="264"/>
      <c r="Q27" s="264"/>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306" t="s">
        <v>30</v>
      </c>
      <c r="B32" s="306"/>
      <c r="C32" s="307" t="s">
        <v>31</v>
      </c>
      <c r="D32" s="308"/>
      <c r="E32" s="308"/>
      <c r="F32" s="308"/>
      <c r="G32" s="308"/>
      <c r="H32" s="308"/>
      <c r="I32" s="308"/>
      <c r="J32" s="308"/>
      <c r="K32" s="308"/>
      <c r="L32" s="308"/>
      <c r="M32" s="308"/>
      <c r="N32" s="308"/>
      <c r="O32" s="308"/>
      <c r="P32" s="308"/>
      <c r="Q32" s="309"/>
    </row>
    <row r="33" spans="1:17" x14ac:dyDescent="0.25">
      <c r="A33" s="274">
        <v>0.15</v>
      </c>
      <c r="B33" s="280"/>
      <c r="C33" s="281" t="s">
        <v>32</v>
      </c>
      <c r="D33" s="282"/>
      <c r="E33" s="282"/>
      <c r="F33" s="282"/>
      <c r="G33" s="282"/>
      <c r="H33" s="282"/>
      <c r="I33" s="282"/>
      <c r="J33" s="282"/>
      <c r="K33" s="282"/>
      <c r="L33" s="282"/>
      <c r="M33" s="282"/>
      <c r="N33" s="282"/>
      <c r="O33" s="282"/>
      <c r="P33" s="282"/>
      <c r="Q33" s="283"/>
    </row>
    <row r="34" spans="1:17" x14ac:dyDescent="0.25">
      <c r="A34" s="274"/>
      <c r="B34" s="280"/>
      <c r="C34" s="284">
        <f>A33*B25</f>
        <v>53478.75</v>
      </c>
      <c r="D34" s="284"/>
      <c r="E34" s="285"/>
      <c r="F34" s="286" t="s">
        <v>33</v>
      </c>
      <c r="G34" s="286"/>
      <c r="H34" s="286"/>
      <c r="I34" s="286"/>
      <c r="J34" s="286"/>
      <c r="K34" s="286"/>
      <c r="L34" s="286"/>
      <c r="M34" s="286"/>
      <c r="N34" s="286"/>
      <c r="O34" s="286"/>
      <c r="P34" s="286"/>
      <c r="Q34" s="287"/>
    </row>
    <row r="35" spans="1:17" x14ac:dyDescent="0.25">
      <c r="A35" s="288">
        <v>0.8</v>
      </c>
      <c r="B35" s="289"/>
      <c r="C35" s="281" t="s">
        <v>34</v>
      </c>
      <c r="D35" s="282"/>
      <c r="E35" s="282"/>
      <c r="F35" s="282"/>
      <c r="G35" s="282"/>
      <c r="H35" s="282"/>
      <c r="I35" s="282"/>
      <c r="J35" s="282"/>
      <c r="K35" s="282"/>
      <c r="L35" s="282"/>
      <c r="M35" s="282"/>
      <c r="N35" s="282"/>
      <c r="O35" s="282"/>
      <c r="P35" s="282"/>
      <c r="Q35" s="283"/>
    </row>
    <row r="36" spans="1:17" x14ac:dyDescent="0.25">
      <c r="A36" s="290"/>
      <c r="B36" s="291"/>
      <c r="C36" s="294" t="s">
        <v>35</v>
      </c>
      <c r="D36" s="295"/>
      <c r="E36" s="295"/>
      <c r="F36" s="295"/>
      <c r="G36" s="295"/>
      <c r="H36" s="295"/>
      <c r="I36" s="295"/>
      <c r="J36" s="295"/>
      <c r="K36" s="295"/>
      <c r="L36" s="295"/>
      <c r="M36" s="295"/>
      <c r="N36" s="295"/>
      <c r="O36" s="295"/>
      <c r="P36" s="295"/>
      <c r="Q36" s="296"/>
    </row>
    <row r="37" spans="1:17" x14ac:dyDescent="0.25">
      <c r="A37" s="290"/>
      <c r="B37" s="291"/>
      <c r="C37" s="297" t="s">
        <v>36</v>
      </c>
      <c r="D37" s="298"/>
      <c r="E37" s="298"/>
      <c r="F37" s="298"/>
      <c r="G37" s="298"/>
      <c r="H37" s="298"/>
      <c r="I37" s="299">
        <f>A35</f>
        <v>0.8</v>
      </c>
      <c r="J37" s="299"/>
      <c r="K37" s="300" t="s">
        <v>37</v>
      </c>
      <c r="L37" s="300"/>
      <c r="M37" s="300"/>
      <c r="N37" s="300"/>
      <c r="O37" s="300"/>
      <c r="P37" s="300"/>
      <c r="Q37" s="301"/>
    </row>
    <row r="38" spans="1:17" x14ac:dyDescent="0.25">
      <c r="A38" s="292"/>
      <c r="B38" s="293"/>
      <c r="C38" s="270">
        <f>C34</f>
        <v>53478.75</v>
      </c>
      <c r="D38" s="271"/>
      <c r="E38" s="271"/>
      <c r="F38" s="272" t="s">
        <v>38</v>
      </c>
      <c r="G38" s="272"/>
      <c r="H38" s="272"/>
      <c r="I38" s="272"/>
      <c r="J38" s="272"/>
      <c r="K38" s="273">
        <f>(B25*A35)-C34</f>
        <v>231741.25</v>
      </c>
      <c r="L38" s="273"/>
      <c r="M38" s="273"/>
      <c r="N38" s="14"/>
      <c r="O38" s="14"/>
      <c r="P38" s="14"/>
      <c r="Q38" s="31"/>
    </row>
    <row r="39" spans="1:17" x14ac:dyDescent="0.25">
      <c r="A39" s="274">
        <v>0.2</v>
      </c>
      <c r="B39" s="274"/>
      <c r="C39" s="275" t="s">
        <v>39</v>
      </c>
      <c r="D39" s="276"/>
      <c r="E39" s="276"/>
      <c r="F39" s="277"/>
      <c r="G39" s="277"/>
      <c r="H39" s="277"/>
      <c r="I39" s="32"/>
      <c r="J39" s="32"/>
      <c r="K39" s="33"/>
      <c r="L39" s="33"/>
      <c r="M39" s="33"/>
      <c r="N39" s="33"/>
      <c r="O39" s="33"/>
      <c r="P39" s="33"/>
      <c r="Q39" s="34"/>
    </row>
    <row r="40" spans="1:17" x14ac:dyDescent="0.25">
      <c r="A40" s="274"/>
      <c r="B40" s="274"/>
      <c r="C40" s="278" t="s">
        <v>40</v>
      </c>
      <c r="D40" s="272"/>
      <c r="E40" s="272"/>
      <c r="F40" s="272"/>
      <c r="G40" s="272"/>
      <c r="H40" s="272"/>
      <c r="I40" s="272"/>
      <c r="J40" s="272"/>
      <c r="K40" s="272"/>
      <c r="L40" s="272"/>
      <c r="M40" s="272"/>
      <c r="N40" s="272"/>
      <c r="O40" s="272"/>
      <c r="P40" s="272"/>
      <c r="Q40" s="279"/>
    </row>
    <row r="41" spans="1:17" x14ac:dyDescent="0.25">
      <c r="A41" s="26" t="s">
        <v>41</v>
      </c>
      <c r="B41" s="2"/>
      <c r="C41" s="2"/>
      <c r="D41" s="2"/>
      <c r="E41" s="2"/>
      <c r="F41" s="2"/>
      <c r="G41" s="2"/>
      <c r="H41" s="2"/>
      <c r="I41" s="2"/>
      <c r="J41" s="2"/>
      <c r="K41" s="2"/>
      <c r="L41" s="2"/>
      <c r="M41" s="2"/>
      <c r="N41" s="2"/>
      <c r="O41" s="2"/>
      <c r="P41" s="2"/>
      <c r="Q41" s="2"/>
    </row>
    <row r="42" spans="1:17" x14ac:dyDescent="0.25">
      <c r="A42" s="264" t="s">
        <v>42</v>
      </c>
      <c r="B42" s="265"/>
      <c r="C42" s="265"/>
      <c r="D42" s="265"/>
      <c r="E42" s="265"/>
      <c r="F42" s="265"/>
      <c r="G42" s="265"/>
      <c r="H42" s="265"/>
      <c r="I42" s="265"/>
      <c r="J42" s="265"/>
      <c r="K42" s="265"/>
      <c r="L42" s="265"/>
      <c r="M42" s="265"/>
      <c r="N42" s="265"/>
      <c r="O42" s="265"/>
      <c r="P42" s="265"/>
      <c r="Q42" s="265"/>
    </row>
    <row r="43" spans="1:17" ht="35.25" customHeight="1" x14ac:dyDescent="0.25">
      <c r="A43" s="264" t="s">
        <v>43</v>
      </c>
      <c r="B43" s="264"/>
      <c r="C43" s="264"/>
      <c r="D43" s="264"/>
      <c r="E43" s="264"/>
      <c r="F43" s="264"/>
      <c r="G43" s="264"/>
      <c r="H43" s="264"/>
      <c r="I43" s="264"/>
      <c r="J43" s="264"/>
      <c r="K43" s="264"/>
      <c r="L43" s="264"/>
      <c r="M43" s="264"/>
      <c r="N43" s="264"/>
      <c r="O43" s="264"/>
      <c r="P43" s="264"/>
      <c r="Q43" s="264"/>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64" t="s">
        <v>45</v>
      </c>
      <c r="B45" s="264"/>
      <c r="C45" s="264"/>
      <c r="D45" s="264"/>
      <c r="E45" s="264"/>
      <c r="F45" s="264"/>
      <c r="G45" s="264"/>
      <c r="H45" s="264"/>
      <c r="I45" s="264"/>
      <c r="J45" s="264"/>
      <c r="K45" s="264"/>
      <c r="L45" s="264"/>
      <c r="M45" s="264"/>
      <c r="N45" s="264"/>
      <c r="O45" s="264"/>
      <c r="P45" s="264"/>
      <c r="Q45" s="264"/>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66" t="s">
        <v>47</v>
      </c>
      <c r="B47" s="266"/>
      <c r="C47" s="266"/>
      <c r="D47" s="266"/>
      <c r="E47" s="266"/>
      <c r="F47" s="266"/>
      <c r="G47" s="266"/>
      <c r="H47" s="266"/>
      <c r="I47" s="266"/>
      <c r="J47" s="266"/>
      <c r="K47" s="266"/>
      <c r="L47" s="266"/>
      <c r="M47" s="266"/>
      <c r="N47" s="266"/>
      <c r="O47" s="266"/>
      <c r="P47" s="266"/>
      <c r="Q47" s="266"/>
    </row>
    <row r="48" spans="1:17" ht="15.75" x14ac:dyDescent="0.25">
      <c r="A48" s="267" t="s">
        <v>48</v>
      </c>
      <c r="B48" s="267"/>
      <c r="C48" s="267"/>
      <c r="D48" s="267"/>
      <c r="E48" s="267"/>
      <c r="F48" s="267"/>
      <c r="G48" s="267"/>
      <c r="H48" s="267"/>
      <c r="I48" s="267"/>
      <c r="J48" s="267"/>
      <c r="K48" s="267"/>
      <c r="L48" s="267"/>
      <c r="M48" s="267"/>
      <c r="N48" s="267"/>
      <c r="O48" s="267"/>
      <c r="P48" s="267"/>
      <c r="Q48" s="267"/>
    </row>
    <row r="49" spans="1:17" ht="15.75" x14ac:dyDescent="0.25">
      <c r="A49" s="268" t="s">
        <v>49</v>
      </c>
      <c r="B49" s="269"/>
      <c r="C49" s="269"/>
      <c r="D49" s="269"/>
      <c r="E49" s="269"/>
      <c r="F49" s="269"/>
      <c r="G49" s="269"/>
      <c r="H49" s="269"/>
      <c r="I49" s="269"/>
      <c r="J49" s="269"/>
      <c r="K49" s="269"/>
      <c r="L49" s="269"/>
      <c r="M49" s="269"/>
      <c r="N49" s="269"/>
      <c r="O49" s="269"/>
      <c r="P49" s="269"/>
      <c r="Q49" s="269"/>
    </row>
    <row r="50" spans="1:17" x14ac:dyDescent="0.25">
      <c r="A50" s="259" t="s">
        <v>50</v>
      </c>
      <c r="B50" s="260"/>
      <c r="C50" s="260"/>
      <c r="D50" s="260"/>
      <c r="E50" s="260"/>
      <c r="F50" s="260"/>
      <c r="G50" s="260"/>
      <c r="H50" s="260"/>
      <c r="I50" s="260"/>
      <c r="J50" s="260"/>
      <c r="K50" s="260"/>
      <c r="L50" s="260"/>
      <c r="M50" s="260"/>
      <c r="N50" s="260"/>
      <c r="O50" s="260"/>
      <c r="P50" s="260"/>
      <c r="Q50" s="260"/>
    </row>
    <row r="51" spans="1:17" x14ac:dyDescent="0.25">
      <c r="A51" s="261" t="s">
        <v>51</v>
      </c>
      <c r="B51" s="261"/>
      <c r="C51" s="261"/>
      <c r="D51" s="261"/>
      <c r="E51" s="261"/>
      <c r="F51" s="261"/>
      <c r="G51" s="261"/>
      <c r="H51" s="261"/>
      <c r="I51" s="36" t="s">
        <v>52</v>
      </c>
      <c r="J51" s="37"/>
      <c r="K51" s="37"/>
      <c r="L51" s="261" t="s">
        <v>53</v>
      </c>
      <c r="M51" s="261"/>
      <c r="N51" s="261"/>
      <c r="O51" s="261"/>
      <c r="P51" s="262" t="s">
        <v>54</v>
      </c>
      <c r="Q51" s="263"/>
    </row>
    <row r="52" spans="1:17" x14ac:dyDescent="0.25">
      <c r="A52" s="255" t="s">
        <v>55</v>
      </c>
      <c r="B52" s="255"/>
      <c r="C52" s="255"/>
      <c r="D52" s="255"/>
      <c r="E52" s="255"/>
      <c r="F52" s="255"/>
      <c r="G52" s="255"/>
      <c r="H52" s="255"/>
      <c r="I52" s="251"/>
      <c r="J52" s="251"/>
      <c r="K52" s="251"/>
      <c r="L52" s="251"/>
      <c r="M52" s="251"/>
      <c r="N52" s="251"/>
      <c r="O52" s="251"/>
      <c r="P52" s="239"/>
      <c r="Q52" s="241"/>
    </row>
    <row r="53" spans="1:17" x14ac:dyDescent="0.25">
      <c r="A53" s="256" t="s">
        <v>56</v>
      </c>
      <c r="B53" s="257"/>
      <c r="C53" s="257"/>
      <c r="D53" s="257"/>
      <c r="E53" s="257"/>
      <c r="F53" s="257"/>
      <c r="G53" s="257"/>
      <c r="H53" s="258"/>
      <c r="I53" s="251"/>
      <c r="J53" s="251"/>
      <c r="K53" s="251"/>
      <c r="L53" s="251"/>
      <c r="M53" s="251"/>
      <c r="N53" s="251"/>
      <c r="O53" s="251"/>
      <c r="P53" s="239"/>
      <c r="Q53" s="241"/>
    </row>
    <row r="54" spans="1:17" x14ac:dyDescent="0.25">
      <c r="A54" s="251"/>
      <c r="B54" s="251"/>
      <c r="C54" s="251"/>
      <c r="D54" s="251"/>
      <c r="E54" s="251"/>
      <c r="F54" s="251"/>
      <c r="G54" s="251"/>
      <c r="H54" s="251"/>
      <c r="I54" s="251"/>
      <c r="J54" s="251"/>
      <c r="K54" s="251"/>
      <c r="L54" s="251"/>
      <c r="M54" s="251"/>
      <c r="N54" s="251"/>
      <c r="O54" s="251"/>
      <c r="P54" s="239"/>
      <c r="Q54" s="241"/>
    </row>
    <row r="55" spans="1:17" x14ac:dyDescent="0.25">
      <c r="A55" s="255" t="s">
        <v>57</v>
      </c>
      <c r="B55" s="255"/>
      <c r="C55" s="255"/>
      <c r="D55" s="255"/>
      <c r="E55" s="255"/>
      <c r="F55" s="255"/>
      <c r="G55" s="255"/>
      <c r="H55" s="255"/>
      <c r="I55" s="251"/>
      <c r="J55" s="251"/>
      <c r="K55" s="251"/>
      <c r="L55" s="251"/>
      <c r="M55" s="251"/>
      <c r="N55" s="251"/>
      <c r="O55" s="251"/>
      <c r="P55" s="239"/>
      <c r="Q55" s="241"/>
    </row>
    <row r="56" spans="1:17" x14ac:dyDescent="0.25">
      <c r="A56" s="256" t="s">
        <v>56</v>
      </c>
      <c r="B56" s="257"/>
      <c r="C56" s="257"/>
      <c r="D56" s="257"/>
      <c r="E56" s="257"/>
      <c r="F56" s="257"/>
      <c r="G56" s="257"/>
      <c r="H56" s="258"/>
      <c r="I56" s="251"/>
      <c r="J56" s="251"/>
      <c r="K56" s="251"/>
      <c r="L56" s="251"/>
      <c r="M56" s="251"/>
      <c r="N56" s="251"/>
      <c r="O56" s="251"/>
      <c r="P56" s="239"/>
      <c r="Q56" s="241"/>
    </row>
    <row r="57" spans="1:17" x14ac:dyDescent="0.25">
      <c r="A57" s="38"/>
      <c r="B57" s="39"/>
      <c r="C57" s="39"/>
      <c r="D57" s="39"/>
      <c r="E57" s="39"/>
      <c r="F57" s="39"/>
      <c r="G57" s="39"/>
      <c r="H57" s="40"/>
      <c r="I57" s="251"/>
      <c r="J57" s="251"/>
      <c r="K57" s="251"/>
      <c r="L57" s="251"/>
      <c r="M57" s="251"/>
      <c r="N57" s="251"/>
      <c r="O57" s="251"/>
      <c r="P57" s="41"/>
      <c r="Q57" s="42"/>
    </row>
    <row r="58" spans="1:17" x14ac:dyDescent="0.25">
      <c r="A58" s="252" t="s">
        <v>58</v>
      </c>
      <c r="B58" s="253"/>
      <c r="C58" s="253"/>
      <c r="D58" s="253"/>
      <c r="E58" s="253"/>
      <c r="F58" s="253"/>
      <c r="G58" s="253"/>
      <c r="H58" s="254"/>
      <c r="I58" s="251"/>
      <c r="J58" s="251"/>
      <c r="K58" s="251"/>
      <c r="L58" s="251"/>
      <c r="M58" s="251"/>
      <c r="N58" s="251"/>
      <c r="O58" s="251"/>
      <c r="P58" s="239"/>
      <c r="Q58" s="241"/>
    </row>
    <row r="59" spans="1:17" x14ac:dyDescent="0.25">
      <c r="A59" s="244" t="s">
        <v>59</v>
      </c>
      <c r="B59" s="244"/>
      <c r="C59" s="244"/>
      <c r="D59" s="244"/>
      <c r="E59" s="244"/>
      <c r="F59" s="244"/>
      <c r="G59" s="244"/>
      <c r="H59" s="244"/>
      <c r="I59" s="244"/>
      <c r="J59" s="244"/>
      <c r="K59" s="244"/>
      <c r="L59" s="244"/>
      <c r="M59" s="244"/>
      <c r="N59" s="244"/>
      <c r="O59" s="244"/>
      <c r="P59" s="244"/>
      <c r="Q59" s="244"/>
    </row>
    <row r="60" spans="1:17" ht="15.75" x14ac:dyDescent="0.25">
      <c r="A60" s="245" t="s">
        <v>60</v>
      </c>
      <c r="B60" s="246"/>
      <c r="C60" s="246"/>
      <c r="D60" s="246"/>
      <c r="E60" s="246"/>
      <c r="F60" s="246"/>
      <c r="G60" s="246"/>
      <c r="H60" s="246"/>
      <c r="I60" s="246"/>
      <c r="J60" s="246"/>
      <c r="K60" s="246"/>
      <c r="L60" s="246"/>
      <c r="M60" s="246"/>
      <c r="N60" s="246"/>
      <c r="O60" s="246"/>
      <c r="P60" s="246"/>
      <c r="Q60" s="246"/>
    </row>
    <row r="61" spans="1:17" x14ac:dyDescent="0.25">
      <c r="A61" s="247" t="s">
        <v>61</v>
      </c>
      <c r="B61" s="247"/>
      <c r="C61" s="247"/>
      <c r="D61" s="247"/>
      <c r="E61" s="247"/>
      <c r="F61" s="247"/>
      <c r="G61" s="247"/>
      <c r="H61" s="247"/>
      <c r="I61" s="247"/>
      <c r="J61" s="247"/>
      <c r="K61" s="247"/>
      <c r="L61" s="248" t="s">
        <v>62</v>
      </c>
      <c r="M61" s="249"/>
      <c r="N61" s="249"/>
      <c r="O61" s="249"/>
      <c r="P61" s="249"/>
      <c r="Q61" s="250"/>
    </row>
    <row r="62" spans="1:17" x14ac:dyDescent="0.25">
      <c r="A62" s="242" t="s">
        <v>63</v>
      </c>
      <c r="B62" s="242"/>
      <c r="C62" s="242"/>
      <c r="D62" s="242"/>
      <c r="E62" s="242"/>
      <c r="F62" s="242"/>
      <c r="G62" s="242"/>
      <c r="H62" s="242"/>
      <c r="I62" s="242"/>
      <c r="J62" s="242"/>
      <c r="K62" s="242"/>
      <c r="L62" s="239"/>
      <c r="M62" s="240"/>
      <c r="N62" s="240"/>
      <c r="O62" s="240"/>
      <c r="P62" s="240"/>
      <c r="Q62" s="241"/>
    </row>
    <row r="63" spans="1:17" x14ac:dyDescent="0.25">
      <c r="A63" s="242" t="s">
        <v>64</v>
      </c>
      <c r="B63" s="242"/>
      <c r="C63" s="242"/>
      <c r="D63" s="242"/>
      <c r="E63" s="242"/>
      <c r="F63" s="242"/>
      <c r="G63" s="242"/>
      <c r="H63" s="242"/>
      <c r="I63" s="242"/>
      <c r="J63" s="242"/>
      <c r="K63" s="242"/>
      <c r="L63" s="239"/>
      <c r="M63" s="240"/>
      <c r="N63" s="240"/>
      <c r="O63" s="240"/>
      <c r="P63" s="240"/>
      <c r="Q63" s="241"/>
    </row>
    <row r="64" spans="1:17" x14ac:dyDescent="0.25">
      <c r="A64" s="242" t="s">
        <v>64</v>
      </c>
      <c r="B64" s="242"/>
      <c r="C64" s="242"/>
      <c r="D64" s="242"/>
      <c r="E64" s="242"/>
      <c r="F64" s="242"/>
      <c r="G64" s="242"/>
      <c r="H64" s="242"/>
      <c r="I64" s="242"/>
      <c r="J64" s="242"/>
      <c r="K64" s="242"/>
      <c r="L64" s="239"/>
      <c r="M64" s="240"/>
      <c r="N64" s="240"/>
      <c r="O64" s="240"/>
      <c r="P64" s="240"/>
      <c r="Q64" s="241"/>
    </row>
    <row r="65" spans="1:17" x14ac:dyDescent="0.25">
      <c r="A65" s="242" t="s">
        <v>64</v>
      </c>
      <c r="B65" s="242"/>
      <c r="C65" s="242"/>
      <c r="D65" s="242"/>
      <c r="E65" s="242"/>
      <c r="F65" s="242"/>
      <c r="G65" s="242"/>
      <c r="H65" s="242"/>
      <c r="I65" s="242"/>
      <c r="J65" s="242"/>
      <c r="K65" s="242"/>
      <c r="L65" s="239"/>
      <c r="M65" s="240"/>
      <c r="N65" s="240"/>
      <c r="O65" s="240"/>
      <c r="P65" s="240"/>
      <c r="Q65" s="241"/>
    </row>
    <row r="66" spans="1:17" x14ac:dyDescent="0.25">
      <c r="A66" s="238" t="s">
        <v>65</v>
      </c>
      <c r="B66" s="238"/>
      <c r="C66" s="238"/>
      <c r="D66" s="238"/>
      <c r="E66" s="238"/>
      <c r="F66" s="238"/>
      <c r="G66" s="238"/>
      <c r="H66" s="238"/>
      <c r="I66" s="238"/>
      <c r="J66" s="238"/>
      <c r="K66" s="238"/>
      <c r="L66" s="239"/>
      <c r="M66" s="240"/>
      <c r="N66" s="240"/>
      <c r="O66" s="240"/>
      <c r="P66" s="240"/>
      <c r="Q66" s="241"/>
    </row>
    <row r="67" spans="1:17" x14ac:dyDescent="0.25">
      <c r="A67" s="242" t="s">
        <v>66</v>
      </c>
      <c r="B67" s="242"/>
      <c r="C67" s="242"/>
      <c r="D67" s="242"/>
      <c r="E67" s="242"/>
      <c r="F67" s="242"/>
      <c r="G67" s="242"/>
      <c r="H67" s="242"/>
      <c r="I67" s="242"/>
      <c r="J67" s="242"/>
      <c r="K67" s="242"/>
      <c r="L67" s="41"/>
      <c r="M67" s="43"/>
      <c r="N67" s="43"/>
      <c r="O67" s="43"/>
      <c r="P67" s="43"/>
      <c r="Q67" s="43"/>
    </row>
    <row r="68" spans="1:17" x14ac:dyDescent="0.25">
      <c r="A68" s="243" t="s">
        <v>67</v>
      </c>
      <c r="B68" s="243"/>
      <c r="C68" s="243"/>
      <c r="D68" s="243"/>
      <c r="E68" s="243"/>
      <c r="F68" s="243"/>
      <c r="G68" s="243"/>
      <c r="H68" s="243"/>
      <c r="I68" s="243"/>
      <c r="J68" s="243"/>
      <c r="K68" s="243"/>
      <c r="L68" s="41"/>
      <c r="M68" s="43"/>
      <c r="N68" s="43"/>
      <c r="O68" s="43"/>
      <c r="P68" s="43"/>
      <c r="Q68" s="43"/>
    </row>
  </sheetData>
  <customSheetViews>
    <customSheetView guid="{5B1C6BB7-DF21-4D14-9EBA-69D2DED2516B}" fitToPage="1" state="hidden">
      <selection activeCell="L51" sqref="L51:O51"/>
      <pageMargins left="0" right="0" top="0" bottom="0" header="0" footer="0"/>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Z239"/>
  <sheetViews>
    <sheetView showGridLines="0" tabSelected="1" zoomScale="85" zoomScaleNormal="85" workbookViewId="0">
      <selection activeCell="C138" sqref="C138"/>
    </sheetView>
  </sheetViews>
  <sheetFormatPr baseColWidth="10" defaultColWidth="11.42578125" defaultRowHeight="14.25" x14ac:dyDescent="0.2"/>
  <cols>
    <col min="1" max="1" width="12.85546875" style="47" customWidth="1"/>
    <col min="2" max="2" width="63.85546875" style="44" customWidth="1"/>
    <col min="3" max="3" width="40.5703125" style="44" customWidth="1"/>
    <col min="4" max="5" width="25.5703125" style="44" customWidth="1"/>
    <col min="6" max="6" width="25.42578125" style="44" customWidth="1"/>
    <col min="7" max="7" width="20.7109375" style="47" customWidth="1"/>
    <col min="8" max="8" width="15.140625" style="47" bestFit="1" customWidth="1"/>
    <col min="9" max="9" width="23.42578125" style="47" customWidth="1"/>
    <col min="10" max="10" width="22.7109375" style="47" customWidth="1"/>
    <col min="11" max="26" width="11.42578125" style="47"/>
    <col min="27" max="16384" width="11.42578125" style="44"/>
  </cols>
  <sheetData>
    <row r="1" spans="1:8" s="47" customFormat="1" x14ac:dyDescent="0.2"/>
    <row r="2" spans="1:8" s="47" customFormat="1" ht="87.75" customHeight="1" x14ac:dyDescent="0.2">
      <c r="A2" s="48"/>
      <c r="B2" s="79"/>
    </row>
    <row r="3" spans="1:8" s="47" customFormat="1" ht="50.25" customHeight="1" x14ac:dyDescent="0.2">
      <c r="A3" s="48"/>
    </row>
    <row r="4" spans="1:8" s="60" customFormat="1" ht="79.5" customHeight="1" x14ac:dyDescent="0.25">
      <c r="A4" s="59"/>
      <c r="B4" s="344" t="s">
        <v>137</v>
      </c>
      <c r="C4" s="344"/>
      <c r="D4" s="344"/>
      <c r="E4" s="344"/>
      <c r="F4" s="344"/>
    </row>
    <row r="5" spans="1:8" s="68" customFormat="1" ht="26.25" customHeight="1" x14ac:dyDescent="0.25">
      <c r="A5" s="67"/>
      <c r="B5" s="345" t="s">
        <v>68</v>
      </c>
      <c r="C5" s="345"/>
      <c r="D5" s="345"/>
      <c r="E5" s="345"/>
      <c r="F5" s="345"/>
    </row>
    <row r="6" spans="1:8" s="47" customFormat="1" ht="26.25" customHeight="1" x14ac:dyDescent="0.2">
      <c r="A6" s="48"/>
      <c r="B6" s="346" t="s">
        <v>69</v>
      </c>
      <c r="C6" s="346"/>
      <c r="D6" s="346"/>
      <c r="E6" s="346"/>
      <c r="F6" s="346"/>
    </row>
    <row r="7" spans="1:8" s="47" customFormat="1" ht="26.25" customHeight="1" x14ac:dyDescent="0.2">
      <c r="A7" s="213"/>
      <c r="B7" s="214" t="s">
        <v>166</v>
      </c>
      <c r="C7" s="78"/>
      <c r="D7" s="78"/>
      <c r="E7" s="78"/>
      <c r="F7" s="78"/>
    </row>
    <row r="8" spans="1:8" s="47" customFormat="1" ht="45.75" customHeight="1" x14ac:dyDescent="0.2">
      <c r="A8" s="213"/>
      <c r="B8" s="352" t="s">
        <v>167</v>
      </c>
      <c r="C8" s="352"/>
      <c r="D8" s="352"/>
      <c r="E8" s="352"/>
      <c r="F8" s="352"/>
    </row>
    <row r="9" spans="1:8" s="47" customFormat="1" ht="27" customHeight="1" x14ac:dyDescent="0.35">
      <c r="B9" s="80" t="s">
        <v>70</v>
      </c>
      <c r="C9" s="81"/>
      <c r="D9" s="81"/>
      <c r="E9" s="81"/>
      <c r="F9" s="81"/>
      <c r="H9" s="46"/>
    </row>
    <row r="10" spans="1:8" s="47" customFormat="1" ht="18" customHeight="1" x14ac:dyDescent="0.35">
      <c r="B10" s="82" t="s">
        <v>71</v>
      </c>
      <c r="C10" s="81"/>
      <c r="D10" s="81"/>
      <c r="E10" s="81"/>
      <c r="F10" s="81"/>
      <c r="H10" s="46"/>
    </row>
    <row r="11" spans="1:8" s="2" customFormat="1" ht="17.100000000000001" customHeight="1" x14ac:dyDescent="0.35">
      <c r="B11" s="82" t="s">
        <v>72</v>
      </c>
      <c r="C11" s="83"/>
      <c r="D11" s="83"/>
      <c r="E11" s="83"/>
      <c r="F11" s="83"/>
      <c r="H11" s="61"/>
    </row>
    <row r="12" spans="1:8" s="2" customFormat="1" ht="17.100000000000001" customHeight="1" x14ac:dyDescent="0.35">
      <c r="B12" s="82" t="s">
        <v>73</v>
      </c>
      <c r="C12" s="83"/>
      <c r="D12" s="84"/>
      <c r="E12" s="84"/>
      <c r="F12" s="84"/>
      <c r="H12" s="61"/>
    </row>
    <row r="13" spans="1:8" s="54" customFormat="1" ht="18" x14ac:dyDescent="0.35">
      <c r="B13" s="332" t="s">
        <v>136</v>
      </c>
      <c r="C13" s="332"/>
      <c r="D13" s="332"/>
      <c r="E13" s="332"/>
      <c r="F13" s="332"/>
      <c r="H13" s="70"/>
    </row>
    <row r="14" spans="1:8" s="54" customFormat="1" ht="18" x14ac:dyDescent="0.35">
      <c r="B14" s="85" t="s">
        <v>74</v>
      </c>
      <c r="C14" s="86"/>
      <c r="D14" s="86"/>
      <c r="E14" s="86"/>
      <c r="F14" s="86"/>
      <c r="H14" s="70"/>
    </row>
    <row r="15" spans="1:8" s="2" customFormat="1" ht="18" x14ac:dyDescent="0.25">
      <c r="B15" s="87"/>
      <c r="C15" s="83"/>
      <c r="D15" s="87"/>
      <c r="E15" s="87"/>
      <c r="F15" s="87"/>
      <c r="H15" s="61"/>
    </row>
    <row r="16" spans="1:8" s="2" customFormat="1" ht="18" x14ac:dyDescent="0.25">
      <c r="B16" s="88" t="s">
        <v>138</v>
      </c>
      <c r="C16" s="83"/>
      <c r="D16" s="89"/>
      <c r="E16" s="87"/>
      <c r="F16" s="87"/>
      <c r="H16" s="61"/>
    </row>
    <row r="17" spans="1:26" s="2" customFormat="1" ht="18" x14ac:dyDescent="0.25">
      <c r="B17" s="90" t="s">
        <v>75</v>
      </c>
      <c r="C17" s="83"/>
      <c r="D17" s="83"/>
      <c r="E17" s="89"/>
      <c r="F17" s="87"/>
      <c r="H17" s="61"/>
    </row>
    <row r="18" spans="1:26" s="2" customFormat="1" ht="18" x14ac:dyDescent="0.25">
      <c r="B18" s="90" t="s">
        <v>139</v>
      </c>
      <c r="C18" s="83"/>
      <c r="D18" s="91"/>
      <c r="E18" s="89"/>
      <c r="F18" s="87"/>
      <c r="H18" s="61"/>
    </row>
    <row r="19" spans="1:26" s="2" customFormat="1" ht="18" x14ac:dyDescent="0.25">
      <c r="B19" s="207" t="s">
        <v>140</v>
      </c>
      <c r="D19" s="75"/>
      <c r="E19" s="74"/>
      <c r="F19" s="52"/>
      <c r="H19" s="61"/>
    </row>
    <row r="20" spans="1:26" s="2" customFormat="1" ht="28.5" customHeight="1" x14ac:dyDescent="0.25">
      <c r="B20" s="343" t="s">
        <v>141</v>
      </c>
      <c r="C20" s="343"/>
      <c r="D20" s="343"/>
      <c r="E20" s="343"/>
      <c r="F20" s="343"/>
      <c r="H20" s="61"/>
    </row>
    <row r="21" spans="1:26" s="2" customFormat="1" ht="18" x14ac:dyDescent="0.25">
      <c r="B21" s="90"/>
      <c r="C21" s="83"/>
      <c r="D21" s="91"/>
      <c r="E21" s="89"/>
      <c r="F21" s="87"/>
      <c r="H21" s="61"/>
    </row>
    <row r="22" spans="1:26" s="2" customFormat="1" ht="18" x14ac:dyDescent="0.25">
      <c r="B22" s="90" t="s">
        <v>76</v>
      </c>
      <c r="C22" s="93"/>
      <c r="D22" s="91"/>
      <c r="E22" s="92" t="s">
        <v>77</v>
      </c>
      <c r="F22" s="95"/>
      <c r="G22" s="77"/>
      <c r="H22" s="77"/>
    </row>
    <row r="23" spans="1:26" s="2" customFormat="1" ht="18" x14ac:dyDescent="0.25">
      <c r="B23" s="90" t="s">
        <v>78</v>
      </c>
      <c r="C23" s="94"/>
      <c r="D23" s="91"/>
      <c r="E23" s="89"/>
      <c r="F23" s="87"/>
      <c r="H23" s="61"/>
    </row>
    <row r="24" spans="1:26" s="2" customFormat="1" ht="18" x14ac:dyDescent="0.25">
      <c r="B24" s="89"/>
      <c r="C24" s="83"/>
      <c r="D24" s="83"/>
      <c r="E24" s="89"/>
      <c r="F24" s="87"/>
      <c r="H24" s="61"/>
    </row>
    <row r="25" spans="1:26" ht="30" customHeight="1" x14ac:dyDescent="0.2">
      <c r="A25" s="48"/>
      <c r="B25" s="343" t="s">
        <v>142</v>
      </c>
      <c r="C25" s="343"/>
      <c r="D25" s="343"/>
      <c r="E25" s="343"/>
      <c r="F25" s="343"/>
      <c r="H25" s="46"/>
      <c r="K25" s="50"/>
    </row>
    <row r="26" spans="1:26" s="54" customFormat="1" ht="38.25" customHeight="1" x14ac:dyDescent="0.25">
      <c r="A26" s="2"/>
      <c r="B26" s="348" t="s">
        <v>213</v>
      </c>
      <c r="C26" s="348"/>
      <c r="D26" s="348"/>
      <c r="E26" s="348"/>
      <c r="F26" s="348"/>
      <c r="G26" s="2"/>
      <c r="H26" s="61"/>
      <c r="I26" s="2"/>
      <c r="J26" s="2"/>
      <c r="K26" s="64"/>
      <c r="L26" s="2"/>
      <c r="M26" s="2"/>
      <c r="N26" s="2"/>
      <c r="O26" s="2"/>
      <c r="P26" s="2"/>
      <c r="Q26" s="2"/>
      <c r="R26" s="2"/>
      <c r="S26" s="2"/>
      <c r="T26" s="2"/>
      <c r="U26" s="2"/>
      <c r="V26" s="2"/>
      <c r="W26" s="2"/>
      <c r="X26" s="2"/>
      <c r="Y26" s="2"/>
      <c r="Z26" s="2"/>
    </row>
    <row r="27" spans="1:26" s="52" customFormat="1" ht="69.75" customHeight="1" x14ac:dyDescent="0.25">
      <c r="B27" s="349" t="s">
        <v>214</v>
      </c>
      <c r="C27" s="349"/>
      <c r="D27" s="349"/>
      <c r="E27" s="349"/>
      <c r="F27" s="349"/>
      <c r="G27" s="63"/>
      <c r="H27" s="54"/>
      <c r="I27" s="54"/>
      <c r="J27" s="54"/>
      <c r="K27" s="54"/>
      <c r="L27" s="54"/>
      <c r="M27" s="54"/>
    </row>
    <row r="28" spans="1:26" s="52" customFormat="1" ht="222" customHeight="1" x14ac:dyDescent="0.25">
      <c r="B28" s="350" t="s">
        <v>143</v>
      </c>
      <c r="C28" s="350"/>
      <c r="D28" s="350"/>
      <c r="E28" s="350"/>
      <c r="F28" s="350"/>
      <c r="G28" s="63"/>
      <c r="H28" s="54"/>
      <c r="I28" s="54"/>
      <c r="J28" s="54"/>
      <c r="K28" s="54"/>
      <c r="L28" s="54"/>
      <c r="M28" s="54"/>
    </row>
    <row r="29" spans="1:26" s="66" customFormat="1" ht="8.25" x14ac:dyDescent="0.15">
      <c r="A29" s="65"/>
      <c r="B29" s="96"/>
      <c r="C29" s="97"/>
      <c r="D29" s="98"/>
      <c r="E29" s="96"/>
      <c r="F29" s="96"/>
    </row>
    <row r="30" spans="1:26" s="72" customFormat="1" ht="15" customHeight="1" x14ac:dyDescent="0.35">
      <c r="A30" s="71"/>
      <c r="B30" s="100" t="s">
        <v>79</v>
      </c>
      <c r="C30" s="101" t="s">
        <v>80</v>
      </c>
      <c r="D30" s="102" t="s">
        <v>81</v>
      </c>
      <c r="E30" s="99"/>
      <c r="F30" s="99"/>
      <c r="H30" s="73"/>
      <c r="I30" s="73"/>
      <c r="J30" s="73"/>
      <c r="K30" s="73"/>
      <c r="L30" s="73"/>
      <c r="M30" s="73"/>
    </row>
    <row r="31" spans="1:26" s="66" customFormat="1" ht="7.5" customHeight="1" x14ac:dyDescent="0.15">
      <c r="A31" s="65"/>
      <c r="B31" s="96"/>
      <c r="C31" s="97"/>
      <c r="D31" s="98"/>
      <c r="E31" s="96"/>
      <c r="F31" s="96"/>
    </row>
    <row r="32" spans="1:26" s="47" customFormat="1" ht="24.75" x14ac:dyDescent="0.2">
      <c r="A32" s="48"/>
      <c r="B32" s="115" t="s">
        <v>82</v>
      </c>
      <c r="C32" s="112"/>
      <c r="D32" s="112"/>
      <c r="E32" s="112"/>
      <c r="F32" s="112"/>
    </row>
    <row r="33" spans="1:26" s="47" customFormat="1" ht="12" customHeight="1" x14ac:dyDescent="0.2">
      <c r="A33" s="48"/>
      <c r="B33" s="215"/>
      <c r="C33" s="216"/>
      <c r="D33" s="216"/>
      <c r="E33" s="216"/>
      <c r="F33" s="216"/>
    </row>
    <row r="34" spans="1:26" s="47" customFormat="1" ht="24.75" x14ac:dyDescent="0.2">
      <c r="A34" s="48"/>
      <c r="B34" s="115" t="s">
        <v>168</v>
      </c>
      <c r="C34" s="112"/>
      <c r="D34" s="112"/>
      <c r="E34" s="112"/>
      <c r="F34" s="112"/>
    </row>
    <row r="35" spans="1:26" s="47" customFormat="1" x14ac:dyDescent="0.2">
      <c r="A35" s="48"/>
      <c r="B35" s="48"/>
      <c r="C35" s="48"/>
      <c r="D35" s="48"/>
      <c r="E35" s="48"/>
      <c r="F35" s="48"/>
    </row>
    <row r="36" spans="1:26" s="54" customFormat="1" ht="36" x14ac:dyDescent="0.35">
      <c r="A36" s="49"/>
      <c r="B36" s="116" t="s">
        <v>172</v>
      </c>
      <c r="C36" s="113" t="s">
        <v>83</v>
      </c>
      <c r="D36" s="114" t="s">
        <v>84</v>
      </c>
      <c r="E36" s="114" t="s">
        <v>85</v>
      </c>
      <c r="F36" s="113" t="s">
        <v>86</v>
      </c>
      <c r="G36" s="47"/>
      <c r="H36" s="47"/>
      <c r="I36" s="2"/>
      <c r="J36" s="2"/>
      <c r="K36" s="53"/>
      <c r="L36" s="2"/>
      <c r="M36" s="2"/>
      <c r="N36" s="2"/>
      <c r="O36" s="2"/>
      <c r="P36" s="2"/>
      <c r="Q36" s="2"/>
      <c r="R36" s="2"/>
      <c r="S36" s="2"/>
      <c r="T36" s="2"/>
      <c r="U36" s="2"/>
      <c r="V36" s="2"/>
      <c r="W36" s="2"/>
      <c r="X36" s="2"/>
      <c r="Y36" s="2"/>
      <c r="Z36" s="2"/>
    </row>
    <row r="37" spans="1:26" s="54" customFormat="1" ht="18" customHeight="1" x14ac:dyDescent="0.25">
      <c r="A37" s="49"/>
      <c r="B37" s="103" t="s">
        <v>90</v>
      </c>
      <c r="C37" s="117"/>
      <c r="D37" s="117" t="s">
        <v>81</v>
      </c>
      <c r="E37" s="118"/>
      <c r="F37" s="119">
        <v>0</v>
      </c>
      <c r="G37" s="2"/>
      <c r="H37" s="61"/>
      <c r="I37" s="2"/>
      <c r="J37" s="2"/>
      <c r="K37" s="53"/>
      <c r="L37" s="2"/>
      <c r="M37" s="2"/>
      <c r="N37" s="2"/>
      <c r="O37" s="2"/>
      <c r="P37" s="2"/>
      <c r="Q37" s="2"/>
      <c r="R37" s="2"/>
      <c r="S37" s="2"/>
      <c r="T37" s="2"/>
      <c r="U37" s="2"/>
      <c r="V37" s="2"/>
      <c r="W37" s="2"/>
      <c r="X37" s="2"/>
      <c r="Y37" s="2"/>
      <c r="Z37" s="2"/>
    </row>
    <row r="38" spans="1:26" s="54" customFormat="1" ht="18" customHeight="1" x14ac:dyDescent="0.25">
      <c r="A38" s="49"/>
      <c r="B38" s="103" t="s">
        <v>169</v>
      </c>
      <c r="C38" s="117"/>
      <c r="D38" s="117" t="s">
        <v>81</v>
      </c>
      <c r="E38" s="118"/>
      <c r="F38" s="119">
        <v>0</v>
      </c>
      <c r="G38" s="2"/>
      <c r="H38" s="61"/>
      <c r="I38" s="2"/>
      <c r="J38" s="2"/>
      <c r="K38" s="53"/>
      <c r="L38" s="2"/>
      <c r="M38" s="2"/>
      <c r="N38" s="2"/>
      <c r="O38" s="2"/>
      <c r="P38" s="2"/>
      <c r="Q38" s="2"/>
      <c r="R38" s="2"/>
      <c r="S38" s="2"/>
      <c r="T38" s="2"/>
      <c r="U38" s="2"/>
      <c r="V38" s="2"/>
      <c r="W38" s="2"/>
      <c r="X38" s="2"/>
      <c r="Y38" s="2"/>
      <c r="Z38" s="2"/>
    </row>
    <row r="39" spans="1:26" s="54" customFormat="1" ht="18" customHeight="1" x14ac:dyDescent="0.25">
      <c r="A39" s="49"/>
      <c r="B39" s="103" t="s">
        <v>170</v>
      </c>
      <c r="C39" s="117"/>
      <c r="D39" s="117"/>
      <c r="E39" s="118"/>
      <c r="F39" s="119"/>
      <c r="G39" s="2"/>
      <c r="H39" s="61"/>
      <c r="I39" s="2"/>
      <c r="J39" s="2"/>
      <c r="K39" s="53"/>
      <c r="L39" s="2"/>
      <c r="M39" s="2"/>
      <c r="N39" s="2"/>
      <c r="O39" s="2"/>
      <c r="P39" s="2"/>
      <c r="Q39" s="2"/>
      <c r="R39" s="2"/>
      <c r="S39" s="2"/>
      <c r="T39" s="2"/>
      <c r="U39" s="2"/>
      <c r="V39" s="2"/>
      <c r="W39" s="2"/>
      <c r="X39" s="2"/>
      <c r="Y39" s="2"/>
      <c r="Z39" s="2"/>
    </row>
    <row r="40" spans="1:26" s="54" customFormat="1" ht="18" customHeight="1" x14ac:dyDescent="0.25">
      <c r="A40" s="49"/>
      <c r="B40" s="103" t="s">
        <v>91</v>
      </c>
      <c r="C40" s="117"/>
      <c r="D40" s="117" t="s">
        <v>81</v>
      </c>
      <c r="E40" s="118"/>
      <c r="F40" s="119">
        <v>0</v>
      </c>
      <c r="G40" s="2"/>
      <c r="H40" s="61"/>
      <c r="I40" s="2"/>
      <c r="J40" s="2"/>
      <c r="K40" s="53"/>
      <c r="L40" s="2"/>
      <c r="M40" s="2"/>
      <c r="N40" s="2"/>
      <c r="O40" s="2"/>
      <c r="P40" s="2"/>
      <c r="Q40" s="2"/>
      <c r="R40" s="2"/>
      <c r="S40" s="2"/>
      <c r="T40" s="2"/>
      <c r="U40" s="2"/>
      <c r="V40" s="2"/>
      <c r="W40" s="2"/>
      <c r="X40" s="2"/>
      <c r="Y40" s="2"/>
      <c r="Z40" s="2"/>
    </row>
    <row r="41" spans="1:26" s="54" customFormat="1" ht="18" customHeight="1" x14ac:dyDescent="0.25">
      <c r="A41" s="49"/>
      <c r="B41" s="103" t="s">
        <v>92</v>
      </c>
      <c r="C41" s="117"/>
      <c r="D41" s="117" t="s">
        <v>81</v>
      </c>
      <c r="E41" s="118"/>
      <c r="F41" s="119">
        <v>0</v>
      </c>
      <c r="G41" s="2"/>
      <c r="H41" s="61"/>
      <c r="I41" s="2"/>
      <c r="J41" s="2"/>
      <c r="K41" s="53"/>
      <c r="L41" s="2"/>
      <c r="M41" s="2"/>
      <c r="N41" s="2"/>
      <c r="O41" s="2"/>
      <c r="P41" s="2"/>
      <c r="Q41" s="2"/>
      <c r="R41" s="2"/>
      <c r="S41" s="2"/>
      <c r="T41" s="2"/>
      <c r="U41" s="2"/>
      <c r="V41" s="2"/>
      <c r="W41" s="2"/>
      <c r="X41" s="2"/>
      <c r="Y41" s="2"/>
      <c r="Z41" s="2"/>
    </row>
    <row r="42" spans="1:26" s="54" customFormat="1" ht="18" customHeight="1" x14ac:dyDescent="0.25">
      <c r="A42" s="49"/>
      <c r="B42" s="103" t="s">
        <v>93</v>
      </c>
      <c r="C42" s="117"/>
      <c r="D42" s="117" t="s">
        <v>81</v>
      </c>
      <c r="E42" s="118"/>
      <c r="F42" s="119">
        <v>0</v>
      </c>
      <c r="G42" s="2"/>
      <c r="H42" s="61"/>
      <c r="I42" s="2"/>
      <c r="J42" s="2"/>
      <c r="K42" s="53"/>
      <c r="L42" s="2"/>
      <c r="M42" s="2"/>
      <c r="N42" s="2"/>
      <c r="O42" s="2"/>
      <c r="P42" s="2"/>
      <c r="Q42" s="2"/>
      <c r="R42" s="2"/>
      <c r="S42" s="2"/>
      <c r="T42" s="2"/>
      <c r="U42" s="2"/>
      <c r="V42" s="2"/>
      <c r="W42" s="2"/>
      <c r="X42" s="2"/>
      <c r="Y42" s="2"/>
      <c r="Z42" s="2"/>
    </row>
    <row r="43" spans="1:26" s="54" customFormat="1" ht="18" customHeight="1" x14ac:dyDescent="0.25">
      <c r="A43" s="49"/>
      <c r="B43" s="103" t="s">
        <v>94</v>
      </c>
      <c r="C43" s="120"/>
      <c r="D43" s="117" t="s">
        <v>81</v>
      </c>
      <c r="E43" s="120"/>
      <c r="F43" s="119">
        <v>0</v>
      </c>
      <c r="G43" s="2"/>
      <c r="H43" s="61"/>
      <c r="I43" s="2"/>
      <c r="J43" s="2"/>
      <c r="K43" s="53"/>
      <c r="L43" s="2"/>
      <c r="M43" s="2"/>
      <c r="N43" s="2"/>
      <c r="O43" s="2"/>
      <c r="P43" s="2"/>
      <c r="Q43" s="2"/>
      <c r="R43" s="2"/>
      <c r="S43" s="2"/>
      <c r="T43" s="2"/>
      <c r="U43" s="2"/>
      <c r="V43" s="2"/>
      <c r="W43" s="2"/>
      <c r="X43" s="2"/>
      <c r="Y43" s="2"/>
      <c r="Z43" s="2"/>
    </row>
    <row r="44" spans="1:26" s="54" customFormat="1" ht="18" customHeight="1" x14ac:dyDescent="0.25">
      <c r="A44" s="49"/>
      <c r="B44" s="103" t="s">
        <v>171</v>
      </c>
      <c r="C44" s="120"/>
      <c r="D44" s="117"/>
      <c r="E44" s="120"/>
      <c r="F44" s="119"/>
      <c r="G44" s="2"/>
      <c r="H44" s="61"/>
      <c r="I44" s="2"/>
      <c r="J44" s="2"/>
      <c r="K44" s="53"/>
      <c r="L44" s="2"/>
      <c r="M44" s="2"/>
      <c r="N44" s="2"/>
      <c r="O44" s="2"/>
      <c r="P44" s="2"/>
      <c r="Q44" s="2"/>
      <c r="R44" s="2"/>
      <c r="S44" s="2"/>
      <c r="T44" s="2"/>
      <c r="U44" s="2"/>
      <c r="V44" s="2"/>
      <c r="W44" s="2"/>
      <c r="X44" s="2"/>
      <c r="Y44" s="2"/>
      <c r="Z44" s="2"/>
    </row>
    <row r="45" spans="1:26" s="54" customFormat="1" ht="18" customHeight="1" x14ac:dyDescent="0.25">
      <c r="A45" s="49"/>
      <c r="B45" s="103" t="s">
        <v>87</v>
      </c>
      <c r="C45" s="120"/>
      <c r="D45" s="117" t="s">
        <v>81</v>
      </c>
      <c r="E45" s="120"/>
      <c r="F45" s="119">
        <v>0</v>
      </c>
      <c r="G45" s="2"/>
      <c r="H45" s="61"/>
      <c r="I45" s="2"/>
      <c r="J45" s="2"/>
      <c r="K45" s="53"/>
      <c r="L45" s="2"/>
      <c r="M45" s="2"/>
      <c r="N45" s="2"/>
      <c r="O45" s="2"/>
      <c r="P45" s="2"/>
      <c r="Q45" s="2"/>
      <c r="R45" s="2"/>
      <c r="S45" s="2"/>
      <c r="T45" s="2"/>
      <c r="U45" s="2"/>
      <c r="V45" s="2"/>
      <c r="W45" s="2"/>
      <c r="X45" s="2"/>
      <c r="Y45" s="2"/>
      <c r="Z45" s="2"/>
    </row>
    <row r="46" spans="1:26" ht="28.5" customHeight="1" x14ac:dyDescent="0.35">
      <c r="A46" s="48"/>
      <c r="B46" s="122" t="s">
        <v>88</v>
      </c>
      <c r="C46" s="108"/>
      <c r="D46" s="109"/>
      <c r="E46" s="110" t="s">
        <v>89</v>
      </c>
      <c r="F46" s="111">
        <f>SUM(F37:F45)</f>
        <v>0</v>
      </c>
      <c r="K46" s="51"/>
    </row>
    <row r="47" spans="1:26" s="54" customFormat="1" ht="72" x14ac:dyDescent="0.35">
      <c r="A47" s="49"/>
      <c r="B47" s="116" t="s">
        <v>173</v>
      </c>
      <c r="C47" s="113" t="s">
        <v>83</v>
      </c>
      <c r="D47" s="114" t="s">
        <v>84</v>
      </c>
      <c r="E47" s="114" t="s">
        <v>85</v>
      </c>
      <c r="F47" s="113" t="s">
        <v>86</v>
      </c>
      <c r="G47" s="47"/>
      <c r="H47" s="47"/>
      <c r="I47" s="2"/>
      <c r="J47" s="2"/>
      <c r="K47" s="53"/>
      <c r="L47" s="2"/>
      <c r="M47" s="2"/>
      <c r="N47" s="2"/>
      <c r="O47" s="2"/>
      <c r="P47" s="2"/>
      <c r="Q47" s="2"/>
      <c r="R47" s="2"/>
      <c r="S47" s="2"/>
      <c r="T47" s="2"/>
      <c r="U47" s="2"/>
      <c r="V47" s="2"/>
      <c r="W47" s="2"/>
      <c r="X47" s="2"/>
      <c r="Y47" s="2"/>
      <c r="Z47" s="2"/>
    </row>
    <row r="48" spans="1:26" s="70" customFormat="1" ht="33.75" customHeight="1" x14ac:dyDescent="0.25">
      <c r="A48" s="217"/>
      <c r="B48" s="103" t="s">
        <v>174</v>
      </c>
      <c r="C48" s="218"/>
      <c r="D48" s="218" t="s">
        <v>81</v>
      </c>
      <c r="E48" s="219"/>
      <c r="F48" s="220">
        <v>0</v>
      </c>
      <c r="G48" s="61"/>
      <c r="H48" s="61"/>
      <c r="I48" s="61"/>
      <c r="J48" s="61"/>
      <c r="K48" s="221"/>
      <c r="L48" s="61"/>
      <c r="M48" s="61"/>
      <c r="N48" s="61"/>
      <c r="O48" s="61"/>
      <c r="P48" s="61"/>
      <c r="Q48" s="61"/>
      <c r="R48" s="61"/>
      <c r="S48" s="61"/>
      <c r="T48" s="61"/>
      <c r="U48" s="61"/>
      <c r="V48" s="61"/>
      <c r="W48" s="61"/>
      <c r="X48" s="61"/>
      <c r="Y48" s="61"/>
      <c r="Z48" s="61"/>
    </row>
    <row r="49" spans="1:26" s="70" customFormat="1" ht="39" customHeight="1" x14ac:dyDescent="0.25">
      <c r="A49" s="217"/>
      <c r="B49" s="103" t="s">
        <v>175</v>
      </c>
      <c r="C49" s="218"/>
      <c r="D49" s="218" t="s">
        <v>81</v>
      </c>
      <c r="E49" s="219"/>
      <c r="F49" s="220">
        <v>0</v>
      </c>
      <c r="G49" s="61"/>
      <c r="H49" s="61"/>
      <c r="I49" s="61"/>
      <c r="J49" s="61"/>
      <c r="K49" s="221"/>
      <c r="L49" s="61"/>
      <c r="M49" s="61"/>
      <c r="N49" s="61"/>
      <c r="O49" s="61"/>
      <c r="P49" s="61"/>
      <c r="Q49" s="61"/>
      <c r="R49" s="61"/>
      <c r="S49" s="61"/>
      <c r="T49" s="61"/>
      <c r="U49" s="61"/>
      <c r="V49" s="61"/>
      <c r="W49" s="61"/>
      <c r="X49" s="61"/>
      <c r="Y49" s="61"/>
      <c r="Z49" s="61"/>
    </row>
    <row r="50" spans="1:26" s="70" customFormat="1" ht="58.5" customHeight="1" x14ac:dyDescent="0.25">
      <c r="A50" s="217"/>
      <c r="B50" s="103" t="s">
        <v>176</v>
      </c>
      <c r="C50" s="218"/>
      <c r="D50" s="218" t="s">
        <v>81</v>
      </c>
      <c r="E50" s="219"/>
      <c r="F50" s="220">
        <v>0</v>
      </c>
      <c r="G50" s="61"/>
      <c r="H50" s="61"/>
      <c r="I50" s="61"/>
      <c r="J50" s="61"/>
      <c r="K50" s="221"/>
      <c r="L50" s="61"/>
      <c r="M50" s="61"/>
      <c r="N50" s="61"/>
      <c r="O50" s="61"/>
      <c r="P50" s="61"/>
      <c r="Q50" s="61"/>
      <c r="R50" s="61"/>
      <c r="S50" s="61"/>
      <c r="T50" s="61"/>
      <c r="U50" s="61"/>
      <c r="V50" s="61"/>
      <c r="W50" s="61"/>
      <c r="X50" s="61"/>
      <c r="Y50" s="61"/>
      <c r="Z50" s="61"/>
    </row>
    <row r="51" spans="1:26" s="70" customFormat="1" ht="18" customHeight="1" x14ac:dyDescent="0.25">
      <c r="A51" s="217"/>
      <c r="B51" s="105" t="s">
        <v>177</v>
      </c>
      <c r="C51" s="218"/>
      <c r="D51" s="218" t="s">
        <v>81</v>
      </c>
      <c r="E51" s="219"/>
      <c r="F51" s="220">
        <v>0</v>
      </c>
      <c r="G51" s="61"/>
      <c r="H51" s="61"/>
      <c r="I51" s="61"/>
      <c r="J51" s="61"/>
      <c r="K51" s="221"/>
      <c r="L51" s="61"/>
      <c r="M51" s="61"/>
      <c r="N51" s="61"/>
      <c r="O51" s="61"/>
      <c r="P51" s="61"/>
      <c r="Q51" s="61"/>
      <c r="R51" s="61"/>
      <c r="S51" s="61"/>
      <c r="T51" s="61"/>
      <c r="U51" s="61"/>
      <c r="V51" s="61"/>
      <c r="W51" s="61"/>
      <c r="X51" s="61"/>
      <c r="Y51" s="61"/>
      <c r="Z51" s="61"/>
    </row>
    <row r="52" spans="1:26" s="70" customFormat="1" ht="18" customHeight="1" x14ac:dyDescent="0.25">
      <c r="A52" s="217"/>
      <c r="B52" s="222" t="s">
        <v>87</v>
      </c>
      <c r="C52" s="218"/>
      <c r="D52" s="218" t="s">
        <v>81</v>
      </c>
      <c r="E52" s="219"/>
      <c r="F52" s="220">
        <v>0</v>
      </c>
      <c r="G52" s="61"/>
      <c r="H52" s="61"/>
      <c r="I52" s="61"/>
      <c r="J52" s="61"/>
      <c r="K52" s="221"/>
      <c r="L52" s="61"/>
      <c r="M52" s="61"/>
      <c r="N52" s="61"/>
      <c r="O52" s="61"/>
      <c r="P52" s="61"/>
      <c r="Q52" s="61"/>
      <c r="R52" s="61"/>
      <c r="S52" s="61"/>
      <c r="T52" s="61"/>
      <c r="U52" s="61"/>
      <c r="V52" s="61"/>
      <c r="W52" s="61"/>
      <c r="X52" s="61"/>
      <c r="Y52" s="61"/>
      <c r="Z52" s="61"/>
    </row>
    <row r="53" spans="1:26" s="54" customFormat="1" ht="18" customHeight="1" x14ac:dyDescent="0.25">
      <c r="A53" s="49"/>
      <c r="B53" s="106"/>
      <c r="C53" s="120"/>
      <c r="D53" s="117" t="s">
        <v>81</v>
      </c>
      <c r="E53" s="120"/>
      <c r="F53" s="119">
        <v>0</v>
      </c>
      <c r="G53" s="2"/>
      <c r="H53" s="61"/>
      <c r="I53" s="2"/>
      <c r="J53" s="2"/>
      <c r="K53" s="53"/>
      <c r="L53" s="2"/>
      <c r="M53" s="2"/>
      <c r="N53" s="2"/>
      <c r="O53" s="2"/>
      <c r="P53" s="2"/>
      <c r="Q53" s="2"/>
      <c r="R53" s="2"/>
      <c r="S53" s="2"/>
      <c r="T53" s="2"/>
      <c r="U53" s="2"/>
      <c r="V53" s="2"/>
      <c r="W53" s="2"/>
      <c r="X53" s="2"/>
      <c r="Y53" s="2"/>
      <c r="Z53" s="2"/>
    </row>
    <row r="54" spans="1:26" ht="18" customHeight="1" x14ac:dyDescent="0.35">
      <c r="A54" s="48"/>
      <c r="B54" s="121" t="s">
        <v>88</v>
      </c>
      <c r="C54" s="108"/>
      <c r="D54" s="109"/>
      <c r="E54" s="110" t="s">
        <v>89</v>
      </c>
      <c r="F54" s="111">
        <f>SUM(F48:F53)</f>
        <v>0</v>
      </c>
      <c r="K54" s="51"/>
    </row>
    <row r="55" spans="1:26" s="47" customFormat="1" ht="13.5" customHeight="1" x14ac:dyDescent="0.2">
      <c r="A55" s="48"/>
      <c r="B55" s="55"/>
      <c r="C55" s="55"/>
      <c r="D55" s="55"/>
      <c r="E55" s="55"/>
      <c r="F55" s="55"/>
    </row>
    <row r="56" spans="1:26" s="54" customFormat="1" ht="36" x14ac:dyDescent="0.35">
      <c r="A56" s="49"/>
      <c r="B56" s="116" t="s">
        <v>178</v>
      </c>
      <c r="C56" s="113" t="s">
        <v>83</v>
      </c>
      <c r="D56" s="114" t="s">
        <v>84</v>
      </c>
      <c r="E56" s="114" t="s">
        <v>85</v>
      </c>
      <c r="F56" s="113" t="s">
        <v>86</v>
      </c>
      <c r="G56" s="47"/>
      <c r="H56" s="47"/>
      <c r="I56" s="2"/>
      <c r="J56" s="2"/>
      <c r="K56" s="53"/>
      <c r="L56" s="2"/>
      <c r="M56" s="2"/>
      <c r="N56" s="2"/>
      <c r="O56" s="2"/>
      <c r="P56" s="2"/>
      <c r="Q56" s="2"/>
      <c r="R56" s="2"/>
      <c r="S56" s="2"/>
      <c r="T56" s="2"/>
      <c r="U56" s="2"/>
      <c r="V56" s="2"/>
      <c r="W56" s="2"/>
      <c r="X56" s="2"/>
      <c r="Y56" s="2"/>
      <c r="Z56" s="2"/>
    </row>
    <row r="57" spans="1:26" s="54" customFormat="1" ht="18" customHeight="1" x14ac:dyDescent="0.25">
      <c r="A57" s="49"/>
      <c r="B57" s="103" t="s">
        <v>95</v>
      </c>
      <c r="C57" s="117"/>
      <c r="D57" s="117" t="s">
        <v>81</v>
      </c>
      <c r="E57" s="118"/>
      <c r="F57" s="119">
        <v>0</v>
      </c>
      <c r="G57" s="2"/>
      <c r="H57" s="61"/>
      <c r="I57" s="2"/>
      <c r="J57" s="2"/>
      <c r="K57" s="53"/>
      <c r="L57" s="2"/>
      <c r="M57" s="2"/>
      <c r="N57" s="2"/>
      <c r="O57" s="2"/>
      <c r="P57" s="2"/>
      <c r="Q57" s="2"/>
      <c r="R57" s="2"/>
      <c r="S57" s="2"/>
      <c r="T57" s="2"/>
      <c r="U57" s="2"/>
      <c r="V57" s="2"/>
      <c r="W57" s="2"/>
      <c r="X57" s="2"/>
      <c r="Y57" s="2"/>
      <c r="Z57" s="2"/>
    </row>
    <row r="58" spans="1:26" s="54" customFormat="1" ht="18" customHeight="1" x14ac:dyDescent="0.25">
      <c r="A58" s="49"/>
      <c r="B58" s="103" t="s">
        <v>179</v>
      </c>
      <c r="C58" s="117"/>
      <c r="D58" s="117" t="s">
        <v>81</v>
      </c>
      <c r="E58" s="118"/>
      <c r="F58" s="119">
        <v>0</v>
      </c>
      <c r="G58" s="2"/>
      <c r="H58" s="61"/>
      <c r="I58" s="2"/>
      <c r="J58" s="2"/>
      <c r="K58" s="53"/>
      <c r="L58" s="2"/>
      <c r="M58" s="2"/>
      <c r="N58" s="2"/>
      <c r="O58" s="2"/>
      <c r="P58" s="2"/>
      <c r="Q58" s="2"/>
      <c r="R58" s="2"/>
      <c r="S58" s="2"/>
      <c r="T58" s="2"/>
      <c r="U58" s="2"/>
      <c r="V58" s="2"/>
      <c r="W58" s="2"/>
      <c r="X58" s="2"/>
      <c r="Y58" s="2"/>
      <c r="Z58" s="2"/>
    </row>
    <row r="59" spans="1:26" s="54" customFormat="1" ht="18" customHeight="1" x14ac:dyDescent="0.25">
      <c r="A59" s="49"/>
      <c r="B59" s="103" t="s">
        <v>96</v>
      </c>
      <c r="C59" s="117"/>
      <c r="D59" s="117" t="s">
        <v>81</v>
      </c>
      <c r="E59" s="118"/>
      <c r="F59" s="119">
        <v>0</v>
      </c>
      <c r="G59" s="2"/>
      <c r="H59" s="61"/>
      <c r="I59" s="2"/>
      <c r="J59" s="2"/>
      <c r="K59" s="53"/>
      <c r="L59" s="2"/>
      <c r="M59" s="2"/>
      <c r="N59" s="2"/>
      <c r="O59" s="2"/>
      <c r="P59" s="2"/>
      <c r="Q59" s="2"/>
      <c r="R59" s="2"/>
      <c r="S59" s="2"/>
      <c r="T59" s="2"/>
      <c r="U59" s="2"/>
      <c r="V59" s="2"/>
      <c r="W59" s="2"/>
      <c r="X59" s="2"/>
      <c r="Y59" s="2"/>
      <c r="Z59" s="2"/>
    </row>
    <row r="60" spans="1:26" s="54" customFormat="1" ht="33" customHeight="1" x14ac:dyDescent="0.25">
      <c r="A60" s="49"/>
      <c r="B60" s="103" t="s">
        <v>97</v>
      </c>
      <c r="C60" s="117"/>
      <c r="D60" s="117" t="s">
        <v>81</v>
      </c>
      <c r="E60" s="118"/>
      <c r="F60" s="119">
        <v>0</v>
      </c>
      <c r="G60" s="2"/>
      <c r="H60" s="61"/>
      <c r="I60" s="2"/>
      <c r="J60" s="2"/>
      <c r="K60" s="53"/>
      <c r="L60" s="2"/>
      <c r="M60" s="2"/>
      <c r="N60" s="2"/>
      <c r="O60" s="2"/>
      <c r="P60" s="2"/>
      <c r="Q60" s="2"/>
      <c r="R60" s="2"/>
      <c r="S60" s="2"/>
      <c r="T60" s="2"/>
      <c r="U60" s="2"/>
      <c r="V60" s="2"/>
      <c r="W60" s="2"/>
      <c r="X60" s="2"/>
      <c r="Y60" s="2"/>
      <c r="Z60" s="2"/>
    </row>
    <row r="61" spans="1:26" s="54" customFormat="1" ht="18" customHeight="1" x14ac:dyDescent="0.25">
      <c r="A61" s="49"/>
      <c r="B61" s="103" t="s">
        <v>180</v>
      </c>
      <c r="C61" s="117"/>
      <c r="D61" s="117" t="s">
        <v>81</v>
      </c>
      <c r="E61" s="118"/>
      <c r="F61" s="119">
        <v>0</v>
      </c>
      <c r="G61" s="2"/>
      <c r="H61" s="61"/>
      <c r="I61" s="2"/>
      <c r="J61" s="2"/>
      <c r="K61" s="53"/>
      <c r="L61" s="2"/>
      <c r="M61" s="2"/>
      <c r="N61" s="2"/>
      <c r="O61" s="2"/>
      <c r="P61" s="2"/>
      <c r="Q61" s="2"/>
      <c r="R61" s="2"/>
      <c r="S61" s="2"/>
      <c r="T61" s="2"/>
      <c r="U61" s="2"/>
      <c r="V61" s="2"/>
      <c r="W61" s="2"/>
      <c r="X61" s="2"/>
      <c r="Y61" s="2"/>
      <c r="Z61" s="2"/>
    </row>
    <row r="62" spans="1:26" s="54" customFormat="1" ht="18" customHeight="1" x14ac:dyDescent="0.25">
      <c r="A62" s="49"/>
      <c r="B62" s="103" t="s">
        <v>87</v>
      </c>
      <c r="C62" s="120"/>
      <c r="D62" s="117" t="s">
        <v>81</v>
      </c>
      <c r="E62" s="120"/>
      <c r="F62" s="119">
        <v>0</v>
      </c>
      <c r="G62" s="2"/>
      <c r="H62" s="61"/>
      <c r="I62" s="2"/>
      <c r="J62" s="2"/>
      <c r="K62" s="53"/>
      <c r="L62" s="2"/>
      <c r="M62" s="2"/>
      <c r="N62" s="2"/>
      <c r="O62" s="2"/>
      <c r="P62" s="2"/>
      <c r="Q62" s="2"/>
      <c r="R62" s="2"/>
      <c r="S62" s="2"/>
      <c r="T62" s="2"/>
      <c r="U62" s="2"/>
      <c r="V62" s="2"/>
      <c r="W62" s="2"/>
      <c r="X62" s="2"/>
      <c r="Y62" s="2"/>
      <c r="Z62" s="2"/>
    </row>
    <row r="63" spans="1:26" ht="18" customHeight="1" x14ac:dyDescent="0.35">
      <c r="A63" s="48"/>
      <c r="B63" s="122" t="s">
        <v>88</v>
      </c>
      <c r="C63" s="126"/>
      <c r="D63" s="109"/>
      <c r="E63" s="110" t="s">
        <v>89</v>
      </c>
      <c r="F63" s="111">
        <f>SUM(F57:F62)</f>
        <v>0</v>
      </c>
      <c r="K63" s="51"/>
    </row>
    <row r="64" spans="1:26" ht="18" customHeight="1" x14ac:dyDescent="0.35">
      <c r="A64" s="48"/>
      <c r="B64" s="123"/>
      <c r="C64" s="126"/>
      <c r="D64" s="109"/>
      <c r="E64" s="109"/>
      <c r="F64" s="109"/>
      <c r="K64" s="51"/>
    </row>
    <row r="65" spans="1:26" s="54" customFormat="1" ht="36" x14ac:dyDescent="0.35">
      <c r="A65" s="49"/>
      <c r="B65" s="116" t="s">
        <v>181</v>
      </c>
      <c r="C65" s="113" t="s">
        <v>83</v>
      </c>
      <c r="D65" s="114" t="s">
        <v>84</v>
      </c>
      <c r="E65" s="114" t="s">
        <v>85</v>
      </c>
      <c r="F65" s="113" t="s">
        <v>86</v>
      </c>
      <c r="G65" s="47"/>
      <c r="H65" s="47"/>
      <c r="I65" s="2"/>
      <c r="J65" s="2"/>
      <c r="K65" s="53"/>
      <c r="L65" s="2"/>
      <c r="M65" s="2"/>
      <c r="N65" s="2"/>
      <c r="O65" s="2"/>
      <c r="P65" s="2"/>
      <c r="Q65" s="2"/>
      <c r="R65" s="2"/>
      <c r="S65" s="2"/>
      <c r="T65" s="2"/>
      <c r="U65" s="2"/>
      <c r="V65" s="2"/>
      <c r="W65" s="2"/>
      <c r="X65" s="2"/>
      <c r="Y65" s="2"/>
      <c r="Z65" s="2"/>
    </row>
    <row r="66" spans="1:26" s="54" customFormat="1" ht="18" customHeight="1" x14ac:dyDescent="0.25">
      <c r="A66" s="49"/>
      <c r="B66" s="103" t="s">
        <v>182</v>
      </c>
      <c r="C66" s="117"/>
      <c r="D66" s="117" t="s">
        <v>81</v>
      </c>
      <c r="E66" s="118"/>
      <c r="F66" s="119">
        <v>0</v>
      </c>
      <c r="G66" s="2"/>
      <c r="H66" s="61"/>
      <c r="I66" s="2"/>
      <c r="J66" s="2"/>
      <c r="K66" s="53"/>
      <c r="L66" s="2"/>
      <c r="M66" s="2"/>
      <c r="N66" s="2"/>
      <c r="O66" s="2"/>
      <c r="P66" s="2"/>
      <c r="Q66" s="2"/>
      <c r="R66" s="2"/>
      <c r="S66" s="2"/>
      <c r="T66" s="2"/>
      <c r="U66" s="2"/>
      <c r="V66" s="2"/>
      <c r="W66" s="2"/>
      <c r="X66" s="2"/>
      <c r="Y66" s="2"/>
      <c r="Z66" s="2"/>
    </row>
    <row r="67" spans="1:26" s="54" customFormat="1" ht="18" customHeight="1" x14ac:dyDescent="0.25">
      <c r="A67" s="49"/>
      <c r="B67" s="103" t="s">
        <v>183</v>
      </c>
      <c r="C67" s="117"/>
      <c r="D67" s="117" t="s">
        <v>81</v>
      </c>
      <c r="E67" s="118"/>
      <c r="F67" s="119">
        <v>0</v>
      </c>
      <c r="G67" s="2"/>
      <c r="H67" s="61"/>
      <c r="I67" s="2"/>
      <c r="J67" s="2"/>
      <c r="K67" s="53"/>
      <c r="L67" s="2"/>
      <c r="M67" s="2"/>
      <c r="N67" s="2"/>
      <c r="O67" s="2"/>
      <c r="P67" s="2"/>
      <c r="Q67" s="2"/>
      <c r="R67" s="2"/>
      <c r="S67" s="2"/>
      <c r="T67" s="2"/>
      <c r="U67" s="2"/>
      <c r="V67" s="2"/>
      <c r="W67" s="2"/>
      <c r="X67" s="2"/>
      <c r="Y67" s="2"/>
      <c r="Z67" s="2"/>
    </row>
    <row r="68" spans="1:26" s="54" customFormat="1" ht="18" customHeight="1" x14ac:dyDescent="0.25">
      <c r="A68" s="49"/>
      <c r="B68" s="103" t="s">
        <v>87</v>
      </c>
      <c r="C68" s="120"/>
      <c r="D68" s="117" t="s">
        <v>81</v>
      </c>
      <c r="E68" s="120"/>
      <c r="F68" s="119">
        <v>0</v>
      </c>
      <c r="G68" s="2"/>
      <c r="H68" s="61"/>
      <c r="I68" s="2"/>
      <c r="J68" s="2"/>
      <c r="K68" s="53"/>
      <c r="L68" s="2"/>
      <c r="M68" s="2"/>
      <c r="N68" s="2"/>
      <c r="O68" s="2"/>
      <c r="P68" s="2"/>
      <c r="Q68" s="2"/>
      <c r="R68" s="2"/>
      <c r="S68" s="2"/>
      <c r="T68" s="2"/>
      <c r="U68" s="2"/>
      <c r="V68" s="2"/>
      <c r="W68" s="2"/>
      <c r="X68" s="2"/>
      <c r="Y68" s="2"/>
      <c r="Z68" s="2"/>
    </row>
    <row r="69" spans="1:26" ht="18" customHeight="1" x14ac:dyDescent="0.35">
      <c r="A69" s="48"/>
      <c r="B69" s="122" t="s">
        <v>88</v>
      </c>
      <c r="C69" s="126"/>
      <c r="D69" s="109"/>
      <c r="E69" s="110" t="s">
        <v>89</v>
      </c>
      <c r="F69" s="111">
        <f>SUM(F66:F68)</f>
        <v>0</v>
      </c>
      <c r="K69" s="51"/>
    </row>
    <row r="70" spans="1:26" ht="18" customHeight="1" x14ac:dyDescent="0.35">
      <c r="A70" s="48"/>
      <c r="B70" s="125"/>
      <c r="C70" s="126"/>
      <c r="D70" s="109"/>
      <c r="E70" s="109"/>
      <c r="F70" s="109"/>
      <c r="K70" s="51"/>
    </row>
    <row r="71" spans="1:26" s="47" customFormat="1" ht="24.75" x14ac:dyDescent="0.2">
      <c r="A71" s="48"/>
      <c r="B71" s="115" t="s">
        <v>184</v>
      </c>
      <c r="C71" s="112"/>
      <c r="D71" s="112"/>
      <c r="E71" s="112"/>
      <c r="F71" s="112"/>
    </row>
    <row r="72" spans="1:26" s="47" customFormat="1" x14ac:dyDescent="0.2">
      <c r="A72" s="48"/>
      <c r="B72" s="213"/>
      <c r="C72" s="213"/>
      <c r="D72" s="213"/>
      <c r="E72" s="213"/>
      <c r="F72" s="213"/>
    </row>
    <row r="73" spans="1:26" s="70" customFormat="1" ht="108" x14ac:dyDescent="0.25">
      <c r="A73" s="217"/>
      <c r="B73" s="116" t="s">
        <v>193</v>
      </c>
      <c r="C73" s="113" t="s">
        <v>194</v>
      </c>
      <c r="D73" s="113" t="s">
        <v>195</v>
      </c>
      <c r="E73" s="113" t="s">
        <v>196</v>
      </c>
      <c r="F73" s="113" t="s">
        <v>197</v>
      </c>
      <c r="G73" s="113" t="s">
        <v>198</v>
      </c>
      <c r="H73" s="113" t="s">
        <v>199</v>
      </c>
      <c r="I73" s="113" t="s">
        <v>99</v>
      </c>
      <c r="J73" s="113" t="s">
        <v>86</v>
      </c>
      <c r="K73" s="221"/>
      <c r="L73" s="61"/>
      <c r="M73" s="61"/>
      <c r="N73" s="61"/>
      <c r="O73" s="61"/>
      <c r="P73" s="61"/>
      <c r="Q73" s="61"/>
      <c r="R73" s="61"/>
      <c r="S73" s="61"/>
      <c r="T73" s="61"/>
      <c r="U73" s="61"/>
      <c r="V73" s="61"/>
      <c r="W73" s="61"/>
      <c r="X73" s="61"/>
      <c r="Y73" s="61"/>
      <c r="Z73" s="61"/>
    </row>
    <row r="74" spans="1:26" s="54" customFormat="1" ht="18" customHeight="1" x14ac:dyDescent="0.25">
      <c r="A74" s="49"/>
      <c r="B74" s="127" t="s">
        <v>187</v>
      </c>
      <c r="C74" s="117"/>
      <c r="D74" s="225" t="s">
        <v>203</v>
      </c>
      <c r="E74" s="225"/>
      <c r="F74" s="225"/>
      <c r="G74" s="225" t="s">
        <v>201</v>
      </c>
      <c r="H74" s="118"/>
      <c r="I74" s="224"/>
      <c r="J74" s="224"/>
      <c r="K74" s="69"/>
      <c r="L74" s="2"/>
      <c r="M74" s="2"/>
      <c r="N74" s="2"/>
      <c r="O74" s="2"/>
      <c r="P74" s="2"/>
      <c r="Q74" s="2"/>
      <c r="R74" s="2"/>
      <c r="S74" s="2"/>
      <c r="T74" s="2"/>
      <c r="U74" s="2"/>
      <c r="V74" s="2"/>
      <c r="W74" s="2"/>
      <c r="X74" s="2"/>
      <c r="Y74" s="2"/>
      <c r="Z74" s="2"/>
    </row>
    <row r="75" spans="1:26" s="54" customFormat="1" ht="18" customHeight="1" x14ac:dyDescent="0.25">
      <c r="A75" s="49"/>
      <c r="B75" s="127" t="s">
        <v>188</v>
      </c>
      <c r="C75" s="117"/>
      <c r="D75" s="225"/>
      <c r="E75" s="225"/>
      <c r="F75" s="225"/>
      <c r="G75" s="225" t="s">
        <v>202</v>
      </c>
      <c r="H75" s="118"/>
      <c r="I75" s="224"/>
      <c r="J75" s="224"/>
      <c r="K75" s="69"/>
      <c r="L75" s="2"/>
      <c r="M75" s="2"/>
      <c r="N75" s="2"/>
      <c r="O75" s="2"/>
      <c r="P75" s="2"/>
      <c r="Q75" s="2"/>
      <c r="R75" s="2"/>
      <c r="S75" s="2"/>
      <c r="T75" s="2"/>
      <c r="U75" s="2"/>
      <c r="V75" s="2"/>
      <c r="W75" s="2"/>
      <c r="X75" s="2"/>
      <c r="Y75" s="2"/>
      <c r="Z75" s="2"/>
    </row>
    <row r="76" spans="1:26" s="54" customFormat="1" ht="18" customHeight="1" x14ac:dyDescent="0.25">
      <c r="A76" s="49"/>
      <c r="B76" s="127" t="s">
        <v>189</v>
      </c>
      <c r="C76" s="117"/>
      <c r="D76" s="225"/>
      <c r="E76" s="225"/>
      <c r="F76" s="225"/>
      <c r="G76" s="225" t="s">
        <v>202</v>
      </c>
      <c r="H76" s="118"/>
      <c r="I76" s="224"/>
      <c r="J76" s="224"/>
      <c r="K76" s="69"/>
      <c r="L76" s="2"/>
      <c r="M76" s="2"/>
      <c r="N76" s="2"/>
      <c r="O76" s="2"/>
      <c r="P76" s="2"/>
      <c r="Q76" s="2"/>
      <c r="R76" s="2"/>
      <c r="S76" s="2"/>
      <c r="T76" s="2"/>
      <c r="U76" s="2"/>
      <c r="V76" s="2"/>
      <c r="W76" s="2"/>
      <c r="X76" s="2"/>
      <c r="Y76" s="2"/>
      <c r="Z76" s="2"/>
    </row>
    <row r="77" spans="1:26" s="54" customFormat="1" ht="18" customHeight="1" x14ac:dyDescent="0.25">
      <c r="A77" s="49"/>
      <c r="B77" s="127" t="s">
        <v>190</v>
      </c>
      <c r="C77" s="117"/>
      <c r="D77" s="225"/>
      <c r="E77" s="225"/>
      <c r="F77" s="225"/>
      <c r="G77" s="225"/>
      <c r="H77" s="118"/>
      <c r="I77" s="224"/>
      <c r="J77" s="224"/>
      <c r="K77" s="69"/>
      <c r="L77" s="2"/>
      <c r="M77" s="2"/>
      <c r="N77" s="2"/>
      <c r="O77" s="2"/>
      <c r="P77" s="2"/>
      <c r="Q77" s="2"/>
      <c r="R77" s="2"/>
      <c r="S77" s="2"/>
      <c r="T77" s="2"/>
      <c r="U77" s="2"/>
      <c r="V77" s="2"/>
      <c r="W77" s="2"/>
      <c r="X77" s="2"/>
      <c r="Y77" s="2"/>
      <c r="Z77" s="2"/>
    </row>
    <row r="78" spans="1:26" s="54" customFormat="1" ht="18" customHeight="1" x14ac:dyDescent="0.25">
      <c r="A78" s="49"/>
      <c r="B78" s="127" t="s">
        <v>191</v>
      </c>
      <c r="C78" s="117"/>
      <c r="D78" s="225" t="s">
        <v>204</v>
      </c>
      <c r="E78" s="225"/>
      <c r="F78" s="225"/>
      <c r="G78" s="225"/>
      <c r="H78" s="118"/>
      <c r="I78" s="224"/>
      <c r="J78" s="224"/>
      <c r="K78" s="69"/>
      <c r="L78" s="2"/>
      <c r="M78" s="2"/>
      <c r="N78" s="2"/>
      <c r="O78" s="2"/>
      <c r="P78" s="2"/>
      <c r="Q78" s="2"/>
      <c r="R78" s="2"/>
      <c r="S78" s="2"/>
      <c r="T78" s="2"/>
      <c r="U78" s="2"/>
      <c r="V78" s="2"/>
      <c r="W78" s="2"/>
      <c r="X78" s="2"/>
      <c r="Y78" s="2"/>
      <c r="Z78" s="2"/>
    </row>
    <row r="79" spans="1:26" s="54" customFormat="1" ht="18" customHeight="1" x14ac:dyDescent="0.25">
      <c r="A79" s="49"/>
      <c r="B79" s="127" t="s">
        <v>192</v>
      </c>
      <c r="C79" s="117"/>
      <c r="D79" s="225"/>
      <c r="E79" s="225"/>
      <c r="F79" s="225"/>
      <c r="G79" s="225"/>
      <c r="H79" s="118"/>
      <c r="I79" s="224"/>
      <c r="J79" s="224"/>
      <c r="K79" s="69"/>
      <c r="L79" s="2"/>
      <c r="M79" s="2"/>
      <c r="N79" s="2"/>
      <c r="O79" s="2"/>
      <c r="P79" s="2"/>
      <c r="Q79" s="2"/>
      <c r="R79" s="2"/>
      <c r="S79" s="2"/>
      <c r="T79" s="2"/>
      <c r="U79" s="2"/>
      <c r="V79" s="2"/>
      <c r="W79" s="2"/>
      <c r="X79" s="2"/>
      <c r="Y79" s="2"/>
      <c r="Z79" s="2"/>
    </row>
    <row r="80" spans="1:26" s="54" customFormat="1" ht="18" customHeight="1" x14ac:dyDescent="0.25">
      <c r="A80" s="49"/>
      <c r="B80" s="127" t="s">
        <v>186</v>
      </c>
      <c r="C80" s="117"/>
      <c r="D80" s="118"/>
      <c r="E80" s="118"/>
      <c r="F80" s="118"/>
      <c r="G80" s="118"/>
      <c r="H80" s="118"/>
      <c r="I80" s="224"/>
      <c r="J80" s="224"/>
      <c r="K80" s="69"/>
      <c r="L80" s="2"/>
      <c r="M80" s="2"/>
      <c r="N80" s="2"/>
      <c r="O80" s="2"/>
      <c r="P80" s="2"/>
      <c r="Q80" s="2"/>
      <c r="R80" s="2"/>
      <c r="S80" s="2"/>
      <c r="T80" s="2"/>
      <c r="U80" s="2"/>
      <c r="V80" s="2"/>
      <c r="W80" s="2"/>
      <c r="X80" s="2"/>
      <c r="Y80" s="2"/>
      <c r="Z80" s="2"/>
    </row>
    <row r="81" spans="1:26" s="54" customFormat="1" ht="18" customHeight="1" x14ac:dyDescent="0.25">
      <c r="A81" s="49"/>
      <c r="B81" s="127" t="s">
        <v>200</v>
      </c>
      <c r="C81" s="117"/>
      <c r="D81" s="118"/>
      <c r="E81" s="118"/>
      <c r="F81" s="118"/>
      <c r="G81" s="118"/>
      <c r="H81" s="118"/>
      <c r="I81" s="224"/>
      <c r="J81" s="224"/>
      <c r="K81" s="69"/>
      <c r="L81" s="2"/>
      <c r="M81" s="2"/>
      <c r="N81" s="2"/>
      <c r="O81" s="2"/>
      <c r="P81" s="2"/>
      <c r="Q81" s="2"/>
      <c r="R81" s="2"/>
      <c r="S81" s="2"/>
      <c r="T81" s="2"/>
      <c r="U81" s="2"/>
      <c r="V81" s="2"/>
      <c r="W81" s="2"/>
      <c r="X81" s="2"/>
      <c r="Y81" s="2"/>
      <c r="Z81" s="2"/>
    </row>
    <row r="82" spans="1:26" ht="18" customHeight="1" x14ac:dyDescent="0.35">
      <c r="A82" s="48"/>
      <c r="B82" s="121" t="s">
        <v>88</v>
      </c>
      <c r="C82" s="108"/>
      <c r="D82" s="109"/>
      <c r="I82" s="110" t="s">
        <v>89</v>
      </c>
      <c r="J82" s="111">
        <f>SUM(J74:J81)</f>
        <v>0</v>
      </c>
      <c r="K82" s="56"/>
    </row>
    <row r="83" spans="1:26" s="47" customFormat="1" ht="6" customHeight="1" x14ac:dyDescent="0.35">
      <c r="A83" s="48"/>
      <c r="B83" s="128"/>
      <c r="C83" s="128"/>
      <c r="D83" s="128"/>
      <c r="E83" s="128"/>
      <c r="F83" s="128"/>
    </row>
    <row r="84" spans="1:26" s="70" customFormat="1" ht="108" x14ac:dyDescent="0.25">
      <c r="A84" s="217"/>
      <c r="B84" s="116" t="s">
        <v>209</v>
      </c>
      <c r="C84" s="113" t="s">
        <v>194</v>
      </c>
      <c r="D84" s="113" t="s">
        <v>195</v>
      </c>
      <c r="E84" s="113" t="s">
        <v>196</v>
      </c>
      <c r="F84" s="113" t="s">
        <v>197</v>
      </c>
      <c r="G84" s="113" t="s">
        <v>198</v>
      </c>
      <c r="H84" s="113" t="s">
        <v>199</v>
      </c>
      <c r="I84" s="113" t="s">
        <v>99</v>
      </c>
      <c r="J84" s="113" t="s">
        <v>86</v>
      </c>
      <c r="K84" s="221"/>
      <c r="L84" s="61"/>
      <c r="M84" s="61"/>
      <c r="N84" s="61"/>
      <c r="O84" s="61"/>
      <c r="P84" s="61"/>
      <c r="Q84" s="61"/>
      <c r="R84" s="61"/>
      <c r="S84" s="61"/>
      <c r="T84" s="61"/>
      <c r="U84" s="61"/>
      <c r="V84" s="61"/>
      <c r="W84" s="61"/>
      <c r="X84" s="61"/>
      <c r="Y84" s="61"/>
      <c r="Z84" s="61"/>
    </row>
    <row r="85" spans="1:26" s="54" customFormat="1" ht="18" customHeight="1" x14ac:dyDescent="0.25">
      <c r="A85" s="49"/>
      <c r="B85" s="127" t="s">
        <v>205</v>
      </c>
      <c r="C85" s="117"/>
      <c r="D85" s="225" t="s">
        <v>203</v>
      </c>
      <c r="E85" s="225"/>
      <c r="F85" s="225"/>
      <c r="G85" s="225" t="s">
        <v>201</v>
      </c>
      <c r="H85" s="118"/>
      <c r="I85" s="224"/>
      <c r="J85" s="224"/>
      <c r="K85" s="69"/>
      <c r="L85" s="2"/>
      <c r="M85" s="2"/>
      <c r="N85" s="2"/>
      <c r="O85" s="2"/>
      <c r="P85" s="2"/>
      <c r="Q85" s="2"/>
      <c r="R85" s="2"/>
      <c r="S85" s="2"/>
      <c r="T85" s="2"/>
      <c r="U85" s="2"/>
      <c r="V85" s="2"/>
      <c r="W85" s="2"/>
      <c r="X85" s="2"/>
      <c r="Y85" s="2"/>
      <c r="Z85" s="2"/>
    </row>
    <row r="86" spans="1:26" s="54" customFormat="1" ht="18" customHeight="1" x14ac:dyDescent="0.25">
      <c r="A86" s="49"/>
      <c r="B86" s="127" t="s">
        <v>206</v>
      </c>
      <c r="C86" s="117"/>
      <c r="D86" s="225"/>
      <c r="E86" s="225"/>
      <c r="F86" s="225"/>
      <c r="G86" s="225" t="s">
        <v>202</v>
      </c>
      <c r="H86" s="118"/>
      <c r="I86" s="224"/>
      <c r="J86" s="224"/>
      <c r="K86" s="69"/>
      <c r="L86" s="2"/>
      <c r="M86" s="2"/>
      <c r="N86" s="2"/>
      <c r="O86" s="2"/>
      <c r="P86" s="2"/>
      <c r="Q86" s="2"/>
      <c r="R86" s="2"/>
      <c r="S86" s="2"/>
      <c r="T86" s="2"/>
      <c r="U86" s="2"/>
      <c r="V86" s="2"/>
      <c r="W86" s="2"/>
      <c r="X86" s="2"/>
      <c r="Y86" s="2"/>
      <c r="Z86" s="2"/>
    </row>
    <row r="87" spans="1:26" s="54" customFormat="1" ht="18" customHeight="1" x14ac:dyDescent="0.25">
      <c r="A87" s="49"/>
      <c r="B87" s="127" t="s">
        <v>207</v>
      </c>
      <c r="C87" s="117"/>
      <c r="D87" s="225"/>
      <c r="E87" s="225"/>
      <c r="F87" s="225"/>
      <c r="G87" s="225" t="s">
        <v>202</v>
      </c>
      <c r="H87" s="118"/>
      <c r="I87" s="224"/>
      <c r="J87" s="224"/>
      <c r="K87" s="69"/>
      <c r="L87" s="2"/>
      <c r="M87" s="2"/>
      <c r="N87" s="2"/>
      <c r="O87" s="2"/>
      <c r="P87" s="2"/>
      <c r="Q87" s="2"/>
      <c r="R87" s="2"/>
      <c r="S87" s="2"/>
      <c r="T87" s="2"/>
      <c r="U87" s="2"/>
      <c r="V87" s="2"/>
      <c r="W87" s="2"/>
      <c r="X87" s="2"/>
      <c r="Y87" s="2"/>
      <c r="Z87" s="2"/>
    </row>
    <row r="88" spans="1:26" s="54" customFormat="1" ht="18" customHeight="1" x14ac:dyDescent="0.25">
      <c r="A88" s="49"/>
      <c r="B88" s="127" t="s">
        <v>208</v>
      </c>
      <c r="C88" s="117"/>
      <c r="D88" s="225"/>
      <c r="E88" s="225"/>
      <c r="F88" s="225"/>
      <c r="G88" s="225"/>
      <c r="H88" s="118"/>
      <c r="I88" s="224"/>
      <c r="J88" s="224"/>
      <c r="K88" s="69"/>
      <c r="L88" s="2"/>
      <c r="M88" s="2"/>
      <c r="N88" s="2"/>
      <c r="O88" s="2"/>
      <c r="P88" s="2"/>
      <c r="Q88" s="2"/>
      <c r="R88" s="2"/>
      <c r="S88" s="2"/>
      <c r="T88" s="2"/>
      <c r="U88" s="2"/>
      <c r="V88" s="2"/>
      <c r="W88" s="2"/>
      <c r="X88" s="2"/>
      <c r="Y88" s="2"/>
      <c r="Z88" s="2"/>
    </row>
    <row r="89" spans="1:26" s="54" customFormat="1" ht="18" customHeight="1" x14ac:dyDescent="0.25">
      <c r="A89" s="49"/>
      <c r="B89" s="127" t="s">
        <v>186</v>
      </c>
      <c r="C89" s="117"/>
      <c r="D89" s="225"/>
      <c r="E89" s="225"/>
      <c r="F89" s="225"/>
      <c r="G89" s="225"/>
      <c r="H89" s="118"/>
      <c r="I89" s="224"/>
      <c r="J89" s="224"/>
      <c r="K89" s="69"/>
      <c r="L89" s="2"/>
      <c r="M89" s="2"/>
      <c r="N89" s="2"/>
      <c r="O89" s="2"/>
      <c r="P89" s="2"/>
      <c r="Q89" s="2"/>
      <c r="R89" s="2"/>
      <c r="S89" s="2"/>
      <c r="T89" s="2"/>
      <c r="U89" s="2"/>
      <c r="V89" s="2"/>
      <c r="W89" s="2"/>
      <c r="X89" s="2"/>
      <c r="Y89" s="2"/>
      <c r="Z89" s="2"/>
    </row>
    <row r="90" spans="1:26" s="54" customFormat="1" ht="18" customHeight="1" x14ac:dyDescent="0.25">
      <c r="A90" s="49"/>
      <c r="B90" s="127" t="s">
        <v>200</v>
      </c>
      <c r="C90" s="117"/>
      <c r="D90" s="118"/>
      <c r="E90" s="118"/>
      <c r="F90" s="118"/>
      <c r="G90" s="118"/>
      <c r="H90" s="118"/>
      <c r="I90" s="224"/>
      <c r="J90" s="224"/>
      <c r="K90" s="69"/>
      <c r="L90" s="2"/>
      <c r="M90" s="2"/>
      <c r="N90" s="2"/>
      <c r="O90" s="2"/>
      <c r="P90" s="2"/>
      <c r="Q90" s="2"/>
      <c r="R90" s="2"/>
      <c r="S90" s="2"/>
      <c r="T90" s="2"/>
      <c r="U90" s="2"/>
      <c r="V90" s="2"/>
      <c r="W90" s="2"/>
      <c r="X90" s="2"/>
      <c r="Y90" s="2"/>
      <c r="Z90" s="2"/>
    </row>
    <row r="91" spans="1:26" ht="18" customHeight="1" x14ac:dyDescent="0.35">
      <c r="A91" s="48"/>
      <c r="B91" s="121" t="s">
        <v>88</v>
      </c>
      <c r="C91" s="108"/>
      <c r="D91" s="109"/>
      <c r="I91" s="110" t="s">
        <v>89</v>
      </c>
      <c r="J91" s="111">
        <f>SUM(J85:J90)</f>
        <v>0</v>
      </c>
      <c r="K91" s="56"/>
    </row>
    <row r="92" spans="1:26" s="47" customFormat="1" ht="6" customHeight="1" x14ac:dyDescent="0.35">
      <c r="A92" s="48"/>
      <c r="B92" s="128"/>
      <c r="C92" s="128"/>
      <c r="D92" s="128"/>
      <c r="E92" s="128"/>
      <c r="F92" s="128"/>
    </row>
    <row r="93" spans="1:26" s="70" customFormat="1" ht="108" x14ac:dyDescent="0.25">
      <c r="A93" s="217"/>
      <c r="B93" s="116" t="s">
        <v>210</v>
      </c>
      <c r="C93" s="113" t="s">
        <v>194</v>
      </c>
      <c r="D93" s="113" t="s">
        <v>195</v>
      </c>
      <c r="E93" s="113" t="s">
        <v>196</v>
      </c>
      <c r="F93" s="113" t="s">
        <v>197</v>
      </c>
      <c r="G93" s="113" t="s">
        <v>198</v>
      </c>
      <c r="H93" s="113" t="s">
        <v>199</v>
      </c>
      <c r="I93" s="113" t="s">
        <v>99</v>
      </c>
      <c r="J93" s="113" t="s">
        <v>86</v>
      </c>
      <c r="K93" s="221"/>
      <c r="L93" s="61"/>
      <c r="M93" s="61"/>
      <c r="N93" s="61"/>
      <c r="O93" s="61"/>
      <c r="P93" s="61"/>
      <c r="Q93" s="61"/>
      <c r="R93" s="61"/>
      <c r="S93" s="61"/>
      <c r="T93" s="61"/>
      <c r="U93" s="61"/>
      <c r="V93" s="61"/>
      <c r="W93" s="61"/>
      <c r="X93" s="61"/>
      <c r="Y93" s="61"/>
      <c r="Z93" s="61"/>
    </row>
    <row r="94" spans="1:26" s="54" customFormat="1" ht="18" customHeight="1" x14ac:dyDescent="0.25">
      <c r="A94" s="49"/>
      <c r="B94" s="127" t="s">
        <v>205</v>
      </c>
      <c r="C94" s="117"/>
      <c r="D94" s="225" t="s">
        <v>203</v>
      </c>
      <c r="E94" s="225"/>
      <c r="F94" s="225"/>
      <c r="G94" s="225" t="s">
        <v>201</v>
      </c>
      <c r="H94" s="118"/>
      <c r="I94" s="224"/>
      <c r="J94" s="224"/>
      <c r="K94" s="69"/>
      <c r="L94" s="2"/>
      <c r="M94" s="2"/>
      <c r="N94" s="2"/>
      <c r="O94" s="2"/>
      <c r="P94" s="2"/>
      <c r="Q94" s="2"/>
      <c r="R94" s="2"/>
      <c r="S94" s="2"/>
      <c r="T94" s="2"/>
      <c r="U94" s="2"/>
      <c r="V94" s="2"/>
      <c r="W94" s="2"/>
      <c r="X94" s="2"/>
      <c r="Y94" s="2"/>
      <c r="Z94" s="2"/>
    </row>
    <row r="95" spans="1:26" s="54" customFormat="1" ht="18" customHeight="1" x14ac:dyDescent="0.25">
      <c r="A95" s="49"/>
      <c r="B95" s="127" t="s">
        <v>206</v>
      </c>
      <c r="C95" s="117"/>
      <c r="D95" s="225"/>
      <c r="E95" s="225"/>
      <c r="F95" s="225"/>
      <c r="G95" s="225" t="s">
        <v>202</v>
      </c>
      <c r="H95" s="118"/>
      <c r="I95" s="224"/>
      <c r="J95" s="224"/>
      <c r="K95" s="69"/>
      <c r="L95" s="2"/>
      <c r="M95" s="2"/>
      <c r="N95" s="2"/>
      <c r="O95" s="2"/>
      <c r="P95" s="2"/>
      <c r="Q95" s="2"/>
      <c r="R95" s="2"/>
      <c r="S95" s="2"/>
      <c r="T95" s="2"/>
      <c r="U95" s="2"/>
      <c r="V95" s="2"/>
      <c r="W95" s="2"/>
      <c r="X95" s="2"/>
      <c r="Y95" s="2"/>
      <c r="Z95" s="2"/>
    </row>
    <row r="96" spans="1:26" s="54" customFormat="1" ht="18" customHeight="1" x14ac:dyDescent="0.25">
      <c r="A96" s="49"/>
      <c r="B96" s="127" t="s">
        <v>207</v>
      </c>
      <c r="C96" s="117"/>
      <c r="D96" s="225"/>
      <c r="E96" s="225"/>
      <c r="F96" s="225"/>
      <c r="G96" s="225" t="s">
        <v>202</v>
      </c>
      <c r="H96" s="118"/>
      <c r="I96" s="224"/>
      <c r="J96" s="224"/>
      <c r="K96" s="69"/>
      <c r="L96" s="2"/>
      <c r="M96" s="2"/>
      <c r="N96" s="2"/>
      <c r="O96" s="2"/>
      <c r="P96" s="2"/>
      <c r="Q96" s="2"/>
      <c r="R96" s="2"/>
      <c r="S96" s="2"/>
      <c r="T96" s="2"/>
      <c r="U96" s="2"/>
      <c r="V96" s="2"/>
      <c r="W96" s="2"/>
      <c r="X96" s="2"/>
      <c r="Y96" s="2"/>
      <c r="Z96" s="2"/>
    </row>
    <row r="97" spans="1:26" s="54" customFormat="1" ht="18" customHeight="1" x14ac:dyDescent="0.25">
      <c r="A97" s="49"/>
      <c r="B97" s="127" t="s">
        <v>208</v>
      </c>
      <c r="C97" s="117"/>
      <c r="D97" s="225"/>
      <c r="E97" s="225"/>
      <c r="F97" s="225"/>
      <c r="G97" s="225"/>
      <c r="H97" s="118"/>
      <c r="I97" s="224"/>
      <c r="J97" s="224"/>
      <c r="K97" s="69"/>
      <c r="L97" s="2"/>
      <c r="M97" s="2"/>
      <c r="N97" s="2"/>
      <c r="O97" s="2"/>
      <c r="P97" s="2"/>
      <c r="Q97" s="2"/>
      <c r="R97" s="2"/>
      <c r="S97" s="2"/>
      <c r="T97" s="2"/>
      <c r="U97" s="2"/>
      <c r="V97" s="2"/>
      <c r="W97" s="2"/>
      <c r="X97" s="2"/>
      <c r="Y97" s="2"/>
      <c r="Z97" s="2"/>
    </row>
    <row r="98" spans="1:26" s="54" customFormat="1" ht="18" customHeight="1" x14ac:dyDescent="0.25">
      <c r="A98" s="49"/>
      <c r="B98" s="127" t="s">
        <v>186</v>
      </c>
      <c r="C98" s="117"/>
      <c r="D98" s="225"/>
      <c r="E98" s="225"/>
      <c r="F98" s="225"/>
      <c r="G98" s="225"/>
      <c r="H98" s="118"/>
      <c r="I98" s="224"/>
      <c r="J98" s="224"/>
      <c r="K98" s="69"/>
      <c r="L98" s="2"/>
      <c r="M98" s="2"/>
      <c r="N98" s="2"/>
      <c r="O98" s="2"/>
      <c r="P98" s="2"/>
      <c r="Q98" s="2"/>
      <c r="R98" s="2"/>
      <c r="S98" s="2"/>
      <c r="T98" s="2"/>
      <c r="U98" s="2"/>
      <c r="V98" s="2"/>
      <c r="W98" s="2"/>
      <c r="X98" s="2"/>
      <c r="Y98" s="2"/>
      <c r="Z98" s="2"/>
    </row>
    <row r="99" spans="1:26" s="54" customFormat="1" ht="18" customHeight="1" x14ac:dyDescent="0.25">
      <c r="A99" s="49"/>
      <c r="B99" s="127" t="s">
        <v>200</v>
      </c>
      <c r="C99" s="117"/>
      <c r="D99" s="118"/>
      <c r="E99" s="118"/>
      <c r="F99" s="118"/>
      <c r="G99" s="118"/>
      <c r="H99" s="118"/>
      <c r="I99" s="224"/>
      <c r="J99" s="224"/>
      <c r="K99" s="69"/>
      <c r="L99" s="2"/>
      <c r="M99" s="2"/>
      <c r="N99" s="2"/>
      <c r="O99" s="2"/>
      <c r="P99" s="2"/>
      <c r="Q99" s="2"/>
      <c r="R99" s="2"/>
      <c r="S99" s="2"/>
      <c r="T99" s="2"/>
      <c r="U99" s="2"/>
      <c r="V99" s="2"/>
      <c r="W99" s="2"/>
      <c r="X99" s="2"/>
      <c r="Y99" s="2"/>
      <c r="Z99" s="2"/>
    </row>
    <row r="100" spans="1:26" ht="18" customHeight="1" x14ac:dyDescent="0.35">
      <c r="A100" s="48"/>
      <c r="B100" s="121" t="s">
        <v>88</v>
      </c>
      <c r="C100" s="108"/>
      <c r="D100" s="109"/>
      <c r="I100" s="110" t="s">
        <v>89</v>
      </c>
      <c r="J100" s="111">
        <f>SUM(J94:J99)</f>
        <v>0</v>
      </c>
      <c r="K100" s="56"/>
    </row>
    <row r="101" spans="1:26" s="47" customFormat="1" ht="6" customHeight="1" x14ac:dyDescent="0.35">
      <c r="A101" s="48"/>
      <c r="B101" s="128"/>
      <c r="C101" s="128"/>
      <c r="D101" s="128"/>
      <c r="E101" s="128"/>
      <c r="F101" s="128"/>
    </row>
    <row r="102" spans="1:26" s="70" customFormat="1" ht="108" x14ac:dyDescent="0.25">
      <c r="A102" s="217"/>
      <c r="B102" s="116" t="s">
        <v>211</v>
      </c>
      <c r="C102" s="113" t="s">
        <v>194</v>
      </c>
      <c r="D102" s="113" t="s">
        <v>195</v>
      </c>
      <c r="E102" s="113" t="s">
        <v>196</v>
      </c>
      <c r="F102" s="113" t="s">
        <v>197</v>
      </c>
      <c r="G102" s="113" t="s">
        <v>198</v>
      </c>
      <c r="H102" s="113" t="s">
        <v>199</v>
      </c>
      <c r="I102" s="113" t="s">
        <v>99</v>
      </c>
      <c r="J102" s="113" t="s">
        <v>86</v>
      </c>
      <c r="K102" s="221"/>
      <c r="L102" s="61"/>
      <c r="M102" s="61"/>
      <c r="N102" s="61"/>
      <c r="O102" s="61"/>
      <c r="P102" s="61"/>
      <c r="Q102" s="61"/>
      <c r="R102" s="61"/>
      <c r="S102" s="61"/>
      <c r="T102" s="61"/>
      <c r="U102" s="61"/>
      <c r="V102" s="61"/>
      <c r="W102" s="61"/>
      <c r="X102" s="61"/>
      <c r="Y102" s="61"/>
      <c r="Z102" s="61"/>
    </row>
    <row r="103" spans="1:26" s="54" customFormat="1" ht="17.25" customHeight="1" x14ac:dyDescent="0.25">
      <c r="A103" s="49"/>
      <c r="B103" s="226" t="s">
        <v>212</v>
      </c>
      <c r="C103" s="117"/>
      <c r="D103" s="225" t="s">
        <v>203</v>
      </c>
      <c r="E103" s="225"/>
      <c r="F103" s="225"/>
      <c r="G103" s="225" t="s">
        <v>201</v>
      </c>
      <c r="H103" s="118"/>
      <c r="I103" s="224"/>
      <c r="J103" s="224"/>
      <c r="K103" s="69"/>
      <c r="L103" s="2"/>
      <c r="M103" s="2"/>
      <c r="N103" s="2"/>
      <c r="O103" s="2"/>
      <c r="P103" s="2"/>
      <c r="Q103" s="2"/>
      <c r="R103" s="2"/>
      <c r="S103" s="2"/>
      <c r="T103" s="2"/>
      <c r="U103" s="2"/>
      <c r="V103" s="2"/>
      <c r="W103" s="2"/>
      <c r="X103" s="2"/>
      <c r="Y103" s="2"/>
      <c r="Z103" s="2"/>
    </row>
    <row r="104" spans="1:26" s="54" customFormat="1" ht="18" customHeight="1" x14ac:dyDescent="0.25">
      <c r="A104" s="49"/>
      <c r="B104" s="226" t="s">
        <v>200</v>
      </c>
      <c r="C104" s="117"/>
      <c r="D104" s="118"/>
      <c r="E104" s="118"/>
      <c r="F104" s="118"/>
      <c r="G104" s="118"/>
      <c r="H104" s="118"/>
      <c r="I104" s="227"/>
      <c r="J104" s="227"/>
      <c r="K104" s="69"/>
      <c r="L104" s="2"/>
      <c r="M104" s="2"/>
      <c r="N104" s="2"/>
      <c r="O104" s="2"/>
      <c r="P104" s="2"/>
      <c r="Q104" s="2"/>
      <c r="R104" s="2"/>
      <c r="S104" s="2"/>
      <c r="T104" s="2"/>
      <c r="U104" s="2"/>
      <c r="V104" s="2"/>
      <c r="W104" s="2"/>
      <c r="X104" s="2"/>
      <c r="Y104" s="2"/>
      <c r="Z104" s="2"/>
    </row>
    <row r="105" spans="1:26" ht="24.75" customHeight="1" x14ac:dyDescent="0.35">
      <c r="A105" s="48"/>
      <c r="B105" s="121" t="s">
        <v>88</v>
      </c>
      <c r="C105" s="108"/>
      <c r="D105" s="109"/>
      <c r="I105" s="228" t="s">
        <v>89</v>
      </c>
      <c r="J105" s="149">
        <f>SUM(J103:J104)</f>
        <v>0</v>
      </c>
      <c r="K105" s="51"/>
    </row>
    <row r="106" spans="1:26" ht="6.75" customHeight="1" x14ac:dyDescent="0.35">
      <c r="A106" s="48"/>
      <c r="B106" s="223"/>
      <c r="C106" s="124"/>
      <c r="D106" s="109"/>
    </row>
    <row r="107" spans="1:26" s="54" customFormat="1" ht="33" customHeight="1" x14ac:dyDescent="0.35">
      <c r="A107" s="49"/>
      <c r="B107" s="129" t="s">
        <v>100</v>
      </c>
      <c r="C107" s="130" t="s">
        <v>98</v>
      </c>
      <c r="D107" s="114" t="s">
        <v>101</v>
      </c>
      <c r="E107" s="114" t="s">
        <v>99</v>
      </c>
      <c r="F107" s="114" t="s">
        <v>86</v>
      </c>
      <c r="G107" s="47"/>
      <c r="H107" s="2"/>
      <c r="I107" s="2"/>
      <c r="J107" s="2"/>
      <c r="K107" s="2"/>
      <c r="L107" s="2"/>
      <c r="M107" s="2"/>
      <c r="N107" s="2"/>
      <c r="O107" s="2"/>
      <c r="P107" s="2"/>
      <c r="Q107" s="2"/>
      <c r="R107" s="2"/>
      <c r="S107" s="2"/>
      <c r="T107" s="2"/>
      <c r="U107" s="2"/>
      <c r="V107" s="2"/>
      <c r="W107" s="2"/>
      <c r="X107" s="2"/>
      <c r="Y107" s="2"/>
      <c r="Z107" s="2"/>
    </row>
    <row r="108" spans="1:26" s="54" customFormat="1" ht="27" customHeight="1" x14ac:dyDescent="0.2">
      <c r="A108" s="49"/>
      <c r="B108" s="131" t="s">
        <v>102</v>
      </c>
      <c r="C108" s="137"/>
      <c r="D108" s="118"/>
      <c r="E108" s="118"/>
      <c r="F108" s="119">
        <f t="shared" ref="F108" si="0">D108*E108</f>
        <v>0</v>
      </c>
      <c r="G108" s="47"/>
      <c r="H108" s="2"/>
      <c r="I108" s="2"/>
      <c r="J108" s="2"/>
      <c r="K108" s="2"/>
      <c r="L108" s="2"/>
      <c r="M108" s="2"/>
      <c r="N108" s="2"/>
      <c r="O108" s="2"/>
      <c r="P108" s="2"/>
      <c r="Q108" s="2"/>
      <c r="R108" s="2"/>
      <c r="S108" s="2"/>
      <c r="T108" s="2"/>
      <c r="U108" s="2"/>
      <c r="V108" s="2"/>
      <c r="W108" s="2"/>
      <c r="X108" s="2"/>
      <c r="Y108" s="2"/>
      <c r="Z108" s="2"/>
    </row>
    <row r="109" spans="1:26" s="54" customFormat="1" ht="18" customHeight="1" x14ac:dyDescent="0.25">
      <c r="A109" s="49"/>
      <c r="B109" s="132" t="s">
        <v>103</v>
      </c>
      <c r="C109" s="138"/>
      <c r="D109" s="118"/>
      <c r="E109" s="118"/>
      <c r="F109" s="119">
        <f>D109*E109</f>
        <v>0</v>
      </c>
      <c r="G109" s="2"/>
      <c r="H109" s="2"/>
      <c r="I109" s="2"/>
      <c r="J109" s="2"/>
      <c r="K109" s="2"/>
      <c r="L109" s="2"/>
      <c r="M109" s="2"/>
      <c r="N109" s="2"/>
      <c r="O109" s="2"/>
      <c r="P109" s="2"/>
      <c r="Q109" s="2"/>
      <c r="R109" s="2"/>
      <c r="S109" s="2"/>
      <c r="T109" s="2"/>
      <c r="U109" s="2"/>
      <c r="V109" s="2"/>
      <c r="W109" s="2"/>
      <c r="X109" s="2"/>
      <c r="Y109" s="2"/>
      <c r="Z109" s="2"/>
    </row>
    <row r="110" spans="1:26" s="54" customFormat="1" ht="18" customHeight="1" x14ac:dyDescent="0.25">
      <c r="A110" s="49"/>
      <c r="B110" s="132" t="s">
        <v>104</v>
      </c>
      <c r="C110" s="137"/>
      <c r="D110" s="118"/>
      <c r="E110" s="118"/>
      <c r="F110" s="119">
        <f t="shared" ref="F110:F114" si="1">D110*E110</f>
        <v>0</v>
      </c>
      <c r="G110" s="2"/>
      <c r="H110" s="2"/>
      <c r="I110" s="2"/>
      <c r="J110" s="2"/>
      <c r="K110" s="2"/>
      <c r="L110" s="2"/>
      <c r="M110" s="2"/>
      <c r="N110" s="2"/>
      <c r="O110" s="2"/>
      <c r="P110" s="2"/>
      <c r="Q110" s="2"/>
      <c r="R110" s="2"/>
      <c r="S110" s="2"/>
      <c r="T110" s="2"/>
      <c r="U110" s="2"/>
      <c r="V110" s="2"/>
      <c r="W110" s="2"/>
      <c r="X110" s="2"/>
      <c r="Y110" s="2"/>
      <c r="Z110" s="2"/>
    </row>
    <row r="111" spans="1:26" s="54" customFormat="1" ht="48" customHeight="1" x14ac:dyDescent="0.25">
      <c r="A111" s="49"/>
      <c r="B111" s="131" t="s">
        <v>105</v>
      </c>
      <c r="C111" s="137"/>
      <c r="D111" s="118"/>
      <c r="E111" s="118"/>
      <c r="F111" s="119">
        <f t="shared" si="1"/>
        <v>0</v>
      </c>
      <c r="G111" s="2"/>
      <c r="H111" s="2"/>
      <c r="I111" s="2"/>
      <c r="J111" s="2"/>
      <c r="K111" s="2"/>
      <c r="L111" s="2"/>
      <c r="M111" s="2"/>
      <c r="N111" s="2"/>
      <c r="O111" s="2"/>
      <c r="P111" s="2"/>
      <c r="Q111" s="2"/>
      <c r="R111" s="2"/>
      <c r="S111" s="2"/>
      <c r="T111" s="2"/>
      <c r="U111" s="2"/>
      <c r="V111" s="2"/>
      <c r="W111" s="2"/>
      <c r="X111" s="2"/>
      <c r="Y111" s="2"/>
      <c r="Z111" s="2"/>
    </row>
    <row r="112" spans="1:26" s="54" customFormat="1" ht="18" x14ac:dyDescent="0.25">
      <c r="A112" s="49"/>
      <c r="B112" s="131" t="s">
        <v>106</v>
      </c>
      <c r="C112" s="137"/>
      <c r="D112" s="118"/>
      <c r="E112" s="118"/>
      <c r="F112" s="119">
        <f t="shared" si="1"/>
        <v>0</v>
      </c>
      <c r="G112" s="2"/>
      <c r="H112" s="2"/>
      <c r="I112" s="2"/>
      <c r="J112" s="2"/>
      <c r="K112" s="2"/>
      <c r="L112" s="2"/>
      <c r="M112" s="2"/>
      <c r="N112" s="2"/>
      <c r="O112" s="2"/>
      <c r="P112" s="2"/>
      <c r="Q112" s="2"/>
      <c r="R112" s="2"/>
      <c r="S112" s="2"/>
      <c r="T112" s="2"/>
      <c r="U112" s="2"/>
      <c r="V112" s="2"/>
      <c r="W112" s="2"/>
      <c r="X112" s="2"/>
      <c r="Y112" s="2"/>
      <c r="Z112" s="2"/>
    </row>
    <row r="113" spans="1:26" s="54" customFormat="1" ht="18" customHeight="1" x14ac:dyDescent="0.25">
      <c r="A113" s="49"/>
      <c r="B113" s="104" t="s">
        <v>107</v>
      </c>
      <c r="C113" s="117"/>
      <c r="D113" s="118"/>
      <c r="E113" s="118"/>
      <c r="F113" s="119">
        <f t="shared" si="1"/>
        <v>0</v>
      </c>
      <c r="G113" s="2"/>
      <c r="H113" s="2"/>
      <c r="I113" s="2"/>
      <c r="J113" s="2"/>
      <c r="K113" s="2"/>
      <c r="L113" s="2"/>
      <c r="M113" s="2"/>
      <c r="N113" s="2"/>
      <c r="O113" s="2"/>
      <c r="P113" s="2"/>
      <c r="Q113" s="2"/>
      <c r="R113" s="2"/>
      <c r="S113" s="2"/>
      <c r="T113" s="2"/>
      <c r="U113" s="2"/>
      <c r="V113" s="2"/>
      <c r="W113" s="2"/>
      <c r="X113" s="2"/>
      <c r="Y113" s="2"/>
      <c r="Z113" s="2"/>
    </row>
    <row r="114" spans="1:26" s="54" customFormat="1" ht="18" customHeight="1" x14ac:dyDescent="0.25">
      <c r="A114" s="49"/>
      <c r="B114" s="104" t="s">
        <v>107</v>
      </c>
      <c r="C114" s="117"/>
      <c r="D114" s="118"/>
      <c r="E114" s="118"/>
      <c r="F114" s="119">
        <f t="shared" si="1"/>
        <v>0</v>
      </c>
      <c r="G114" s="2"/>
      <c r="H114" s="2"/>
      <c r="I114" s="2"/>
      <c r="J114" s="2"/>
      <c r="K114" s="2"/>
      <c r="L114" s="2"/>
      <c r="M114" s="2"/>
      <c r="N114" s="2"/>
      <c r="O114" s="2"/>
      <c r="P114" s="2"/>
      <c r="Q114" s="2"/>
      <c r="R114" s="2"/>
      <c r="S114" s="2"/>
      <c r="T114" s="2"/>
      <c r="U114" s="2"/>
      <c r="V114" s="2"/>
      <c r="W114" s="2"/>
      <c r="X114" s="2"/>
      <c r="Y114" s="2"/>
      <c r="Z114" s="2"/>
    </row>
    <row r="115" spans="1:26" s="54" customFormat="1" ht="18" customHeight="1" x14ac:dyDescent="0.25">
      <c r="A115" s="49"/>
      <c r="B115" s="104"/>
      <c r="C115" s="117"/>
      <c r="D115" s="118"/>
      <c r="E115" s="118"/>
      <c r="F115" s="119"/>
      <c r="G115" s="2"/>
      <c r="H115" s="2"/>
      <c r="I115" s="2"/>
      <c r="J115" s="2"/>
      <c r="K115" s="2"/>
      <c r="L115" s="2"/>
      <c r="M115" s="2"/>
      <c r="N115" s="2"/>
      <c r="O115" s="2"/>
      <c r="P115" s="2"/>
      <c r="Q115" s="2"/>
      <c r="R115" s="2"/>
      <c r="S115" s="2"/>
      <c r="T115" s="2"/>
      <c r="U115" s="2"/>
      <c r="V115" s="2"/>
      <c r="W115" s="2"/>
      <c r="X115" s="2"/>
      <c r="Y115" s="2"/>
      <c r="Z115" s="2"/>
    </row>
    <row r="116" spans="1:26" ht="18" customHeight="1" x14ac:dyDescent="0.35">
      <c r="A116" s="48"/>
      <c r="B116" s="121" t="s">
        <v>88</v>
      </c>
      <c r="C116" s="108"/>
      <c r="D116" s="109"/>
      <c r="E116" s="110" t="s">
        <v>89</v>
      </c>
      <c r="F116" s="111">
        <f>SUM(F108:F115)</f>
        <v>0</v>
      </c>
    </row>
    <row r="117" spans="1:26" s="47" customFormat="1" ht="6" customHeight="1" x14ac:dyDescent="0.35">
      <c r="A117" s="48"/>
      <c r="B117" s="128"/>
      <c r="C117" s="128"/>
      <c r="D117" s="128"/>
      <c r="E117" s="128"/>
      <c r="F117" s="128"/>
    </row>
    <row r="118" spans="1:26" s="2" customFormat="1" ht="36.75" customHeight="1" x14ac:dyDescent="0.25">
      <c r="A118" s="49"/>
      <c r="B118" s="351" t="s">
        <v>108</v>
      </c>
      <c r="C118" s="351"/>
      <c r="D118" s="351"/>
      <c r="E118" s="351"/>
      <c r="F118" s="351"/>
    </row>
    <row r="119" spans="1:26" s="47" customFormat="1" ht="18" x14ac:dyDescent="0.35">
      <c r="A119" s="48"/>
      <c r="B119" s="347"/>
      <c r="C119" s="347"/>
      <c r="D119" s="347"/>
      <c r="E119" s="81"/>
      <c r="F119" s="139" t="s">
        <v>81</v>
      </c>
    </row>
    <row r="120" spans="1:26" s="47" customFormat="1" ht="12" customHeight="1" x14ac:dyDescent="0.35">
      <c r="A120" s="48"/>
      <c r="B120" s="133"/>
      <c r="C120" s="133"/>
      <c r="D120" s="134"/>
      <c r="E120" s="135"/>
      <c r="F120" s="136"/>
    </row>
    <row r="121" spans="1:26" ht="21" customHeight="1" x14ac:dyDescent="0.2">
      <c r="A121" s="48"/>
      <c r="B121" s="336" t="s">
        <v>109</v>
      </c>
      <c r="C121" s="336"/>
      <c r="D121" s="336"/>
      <c r="E121" s="336"/>
      <c r="F121" s="336"/>
      <c r="H121" s="76"/>
    </row>
    <row r="122" spans="1:26" ht="3" customHeight="1" x14ac:dyDescent="0.35">
      <c r="A122" s="48"/>
      <c r="B122" s="140"/>
      <c r="C122" s="141"/>
      <c r="D122" s="141"/>
      <c r="E122" s="141"/>
      <c r="F122" s="142"/>
    </row>
    <row r="123" spans="1:26" s="2" customFormat="1" ht="28.5" customHeight="1" x14ac:dyDescent="0.25">
      <c r="A123" s="49"/>
      <c r="B123" s="335" t="s">
        <v>185</v>
      </c>
      <c r="C123" s="335"/>
      <c r="D123" s="335"/>
      <c r="E123" s="335"/>
      <c r="F123" s="83"/>
      <c r="G123" s="57"/>
    </row>
    <row r="124" spans="1:26" s="2" customFormat="1" ht="27.75" customHeight="1" x14ac:dyDescent="0.35">
      <c r="A124" s="49"/>
      <c r="B124" s="333" t="s">
        <v>110</v>
      </c>
      <c r="C124" s="333"/>
      <c r="D124" s="333"/>
      <c r="E124" s="334"/>
      <c r="F124" s="153">
        <v>0</v>
      </c>
      <c r="G124" s="57"/>
    </row>
    <row r="125" spans="1:26" s="47" customFormat="1" ht="12" customHeight="1" x14ac:dyDescent="0.35">
      <c r="A125" s="48"/>
      <c r="B125" s="133"/>
      <c r="C125" s="133"/>
      <c r="D125" s="134"/>
      <c r="E125" s="135"/>
      <c r="F125" s="136"/>
    </row>
    <row r="126" spans="1:26" s="54" customFormat="1" ht="60" customHeight="1" x14ac:dyDescent="0.35">
      <c r="A126" s="49"/>
      <c r="B126" s="337" t="s">
        <v>145</v>
      </c>
      <c r="C126" s="337"/>
      <c r="D126" s="337"/>
      <c r="E126" s="151" t="s">
        <v>111</v>
      </c>
      <c r="F126" s="152" t="s">
        <v>144</v>
      </c>
      <c r="G126" s="47"/>
      <c r="H126" s="2"/>
      <c r="I126" s="2"/>
      <c r="J126" s="2"/>
      <c r="K126" s="2"/>
      <c r="L126" s="2"/>
      <c r="M126" s="2"/>
      <c r="N126" s="2"/>
      <c r="O126" s="2"/>
      <c r="P126" s="2"/>
      <c r="Q126" s="2"/>
      <c r="R126" s="2"/>
      <c r="S126" s="2"/>
      <c r="T126" s="2"/>
      <c r="U126" s="2"/>
      <c r="V126" s="2"/>
      <c r="W126" s="2"/>
      <c r="X126" s="2"/>
      <c r="Y126" s="2"/>
      <c r="Z126" s="2"/>
    </row>
    <row r="127" spans="1:26" ht="18" customHeight="1" x14ac:dyDescent="0.35">
      <c r="A127" s="48"/>
      <c r="B127" s="338"/>
      <c r="C127" s="338"/>
      <c r="D127" s="339"/>
      <c r="E127" s="143" t="e">
        <f>F127/(F46+F54+F63+F69+J82+J91+J100+J105+F116+F124)</f>
        <v>#DIV/0!</v>
      </c>
      <c r="F127" s="119"/>
    </row>
    <row r="128" spans="1:26" ht="18" customHeight="1" x14ac:dyDescent="0.35">
      <c r="A128" s="48"/>
      <c r="B128" s="107"/>
      <c r="C128" s="108"/>
      <c r="D128" s="109"/>
      <c r="E128" s="110" t="s">
        <v>89</v>
      </c>
      <c r="F128" s="111">
        <f>SUM(F127:F127)</f>
        <v>0</v>
      </c>
    </row>
    <row r="129" spans="1:26" s="47" customFormat="1" ht="18" customHeight="1" x14ac:dyDescent="0.35">
      <c r="A129" s="48"/>
      <c r="B129" s="144"/>
      <c r="C129" s="145"/>
      <c r="D129" s="81"/>
      <c r="E129" s="146"/>
      <c r="F129" s="147"/>
    </row>
    <row r="130" spans="1:26" s="47" customFormat="1" ht="18" customHeight="1" x14ac:dyDescent="0.35">
      <c r="A130" s="48"/>
      <c r="B130" s="148"/>
      <c r="C130" s="340" t="s">
        <v>112</v>
      </c>
      <c r="D130" s="341"/>
      <c r="E130" s="342"/>
      <c r="F130" s="149" t="e">
        <f>F54+F46+F63+#REF!+F116+F128</f>
        <v>#REF!</v>
      </c>
    </row>
    <row r="131" spans="1:26" s="47" customFormat="1" ht="16.5" x14ac:dyDescent="0.3">
      <c r="A131" s="48"/>
      <c r="B131" s="150"/>
      <c r="C131" s="150"/>
      <c r="D131" s="150"/>
      <c r="E131" s="150"/>
      <c r="F131" s="150"/>
      <c r="G131" s="58"/>
    </row>
    <row r="132" spans="1:26" s="47" customFormat="1" ht="24.75" x14ac:dyDescent="0.45">
      <c r="A132" s="48"/>
      <c r="B132" s="133"/>
      <c r="C132" s="133"/>
      <c r="D132" s="154"/>
      <c r="E132" s="155" t="s">
        <v>113</v>
      </c>
      <c r="F132" s="156" t="e">
        <f>F130+F124</f>
        <v>#REF!</v>
      </c>
    </row>
    <row r="133" spans="1:26" s="47" customFormat="1" ht="18" x14ac:dyDescent="0.35">
      <c r="A133" s="48"/>
      <c r="B133" s="81"/>
      <c r="C133" s="81"/>
      <c r="D133" s="81"/>
      <c r="E133" s="81"/>
      <c r="F133" s="81"/>
    </row>
    <row r="134" spans="1:26" s="47" customFormat="1" ht="18" x14ac:dyDescent="0.35">
      <c r="B134" s="81"/>
      <c r="C134" s="81"/>
      <c r="D134" s="81"/>
      <c r="E134" s="81"/>
      <c r="F134" s="81"/>
    </row>
    <row r="135" spans="1:26" ht="25.5" customHeight="1" x14ac:dyDescent="0.2">
      <c r="A135" s="48"/>
      <c r="B135" s="330" t="s">
        <v>146</v>
      </c>
      <c r="C135" s="330"/>
      <c r="D135" s="330"/>
      <c r="E135" s="330"/>
      <c r="F135" s="330"/>
      <c r="H135" s="46"/>
      <c r="K135" s="50"/>
    </row>
    <row r="136" spans="1:26" s="47" customFormat="1" ht="18" x14ac:dyDescent="0.35">
      <c r="B136" s="157"/>
      <c r="C136" s="157"/>
      <c r="D136" s="157"/>
      <c r="E136" s="157"/>
      <c r="F136" s="157"/>
    </row>
    <row r="137" spans="1:26" ht="35.450000000000003" customHeight="1" x14ac:dyDescent="0.2">
      <c r="B137" s="331" t="s">
        <v>215</v>
      </c>
      <c r="C137" s="331"/>
      <c r="D137" s="331"/>
      <c r="E137" s="331"/>
      <c r="F137" s="331"/>
      <c r="K137" s="44"/>
      <c r="L137" s="44"/>
      <c r="M137" s="44"/>
      <c r="N137" s="44"/>
      <c r="O137" s="44"/>
      <c r="P137" s="44"/>
      <c r="Q137" s="44"/>
      <c r="R137" s="44"/>
      <c r="S137" s="44"/>
      <c r="T137" s="44"/>
      <c r="U137" s="44"/>
      <c r="V137" s="44"/>
      <c r="W137" s="44"/>
      <c r="X137" s="44"/>
      <c r="Y137" s="44"/>
      <c r="Z137" s="44"/>
    </row>
    <row r="138" spans="1:26" s="54" customFormat="1" ht="18.75" thickBot="1" x14ac:dyDescent="0.3">
      <c r="A138" s="2"/>
      <c r="B138" s="87" t="s">
        <v>114</v>
      </c>
      <c r="C138" s="158"/>
      <c r="D138" s="158"/>
      <c r="E138" s="158"/>
      <c r="F138" s="158"/>
      <c r="G138" s="2"/>
      <c r="H138" s="2"/>
      <c r="I138" s="2"/>
      <c r="J138" s="2"/>
    </row>
    <row r="139" spans="1:26" ht="33" customHeight="1" thickBot="1" x14ac:dyDescent="0.4">
      <c r="B139" s="81"/>
      <c r="C139" s="81"/>
      <c r="D139" s="186" t="s">
        <v>115</v>
      </c>
      <c r="E139" s="187" t="s">
        <v>116</v>
      </c>
      <c r="F139" s="188" t="s">
        <v>67</v>
      </c>
      <c r="K139" s="44"/>
      <c r="L139" s="44"/>
      <c r="M139" s="44"/>
      <c r="N139" s="44"/>
      <c r="O139" s="44"/>
      <c r="P139" s="44"/>
      <c r="Q139" s="44"/>
      <c r="R139" s="44"/>
      <c r="S139" s="44"/>
      <c r="T139" s="44"/>
      <c r="U139" s="44"/>
      <c r="V139" s="44"/>
      <c r="W139" s="44"/>
      <c r="X139" s="44"/>
      <c r="Y139" s="44"/>
      <c r="Z139" s="44"/>
    </row>
    <row r="140" spans="1:26" ht="36" customHeight="1" x14ac:dyDescent="0.2">
      <c r="B140" s="181" t="s">
        <v>117</v>
      </c>
      <c r="C140" s="182" t="s">
        <v>118</v>
      </c>
      <c r="D140" s="183" t="s">
        <v>119</v>
      </c>
      <c r="E140" s="184" t="s">
        <v>119</v>
      </c>
      <c r="F140" s="185" t="s">
        <v>119</v>
      </c>
      <c r="K140" s="44"/>
      <c r="L140" s="44"/>
      <c r="M140" s="44"/>
      <c r="N140" s="44"/>
      <c r="O140" s="44"/>
      <c r="P140" s="44"/>
      <c r="Q140" s="44"/>
      <c r="R140" s="44"/>
      <c r="S140" s="44"/>
      <c r="T140" s="44"/>
      <c r="U140" s="44"/>
      <c r="V140" s="44"/>
      <c r="W140" s="44"/>
      <c r="X140" s="44"/>
      <c r="Y140" s="44"/>
      <c r="Z140" s="44"/>
    </row>
    <row r="141" spans="1:26" ht="18" customHeight="1" x14ac:dyDescent="0.35">
      <c r="B141" s="180" t="s">
        <v>120</v>
      </c>
      <c r="C141" s="159" t="s">
        <v>121</v>
      </c>
      <c r="D141" s="191"/>
      <c r="E141" s="192"/>
      <c r="F141" s="193"/>
      <c r="K141" s="44"/>
      <c r="L141" s="44"/>
      <c r="M141" s="44"/>
      <c r="N141" s="44"/>
      <c r="O141" s="44"/>
      <c r="P141" s="44"/>
      <c r="Q141" s="44"/>
      <c r="R141" s="44"/>
      <c r="S141" s="44"/>
      <c r="T141" s="44"/>
      <c r="U141" s="44"/>
      <c r="V141" s="44"/>
      <c r="W141" s="44"/>
      <c r="X141" s="44"/>
      <c r="Y141" s="44"/>
      <c r="Z141" s="44"/>
    </row>
    <row r="142" spans="1:26" ht="18" customHeight="1" x14ac:dyDescent="0.35">
      <c r="B142" s="160"/>
      <c r="C142" s="161" t="s">
        <v>122</v>
      </c>
      <c r="D142" s="194"/>
      <c r="E142" s="195"/>
      <c r="F142" s="196"/>
      <c r="K142" s="44"/>
      <c r="L142" s="44"/>
      <c r="M142" s="44"/>
      <c r="N142" s="44"/>
      <c r="O142" s="44"/>
      <c r="P142" s="44"/>
      <c r="Q142" s="44"/>
      <c r="R142" s="44"/>
      <c r="S142" s="44"/>
      <c r="T142" s="44"/>
      <c r="U142" s="44"/>
      <c r="V142" s="44"/>
      <c r="W142" s="44"/>
      <c r="X142" s="44"/>
      <c r="Y142" s="44"/>
      <c r="Z142" s="44"/>
    </row>
    <row r="143" spans="1:26" ht="18" customHeight="1" x14ac:dyDescent="0.35">
      <c r="B143" s="160"/>
      <c r="C143" s="161" t="s">
        <v>123</v>
      </c>
      <c r="D143" s="194"/>
      <c r="E143" s="195"/>
      <c r="F143" s="196"/>
      <c r="K143" s="44"/>
      <c r="L143" s="44"/>
      <c r="M143" s="44"/>
      <c r="N143" s="44"/>
      <c r="O143" s="44"/>
      <c r="P143" s="44"/>
      <c r="Q143" s="44"/>
      <c r="R143" s="44"/>
      <c r="S143" s="44"/>
      <c r="T143" s="44"/>
      <c r="U143" s="44"/>
      <c r="V143" s="44"/>
      <c r="W143" s="44"/>
      <c r="X143" s="44"/>
      <c r="Y143" s="44"/>
      <c r="Z143" s="44"/>
    </row>
    <row r="144" spans="1:26" ht="18" customHeight="1" x14ac:dyDescent="0.35">
      <c r="B144" s="160"/>
      <c r="C144" s="162" t="s">
        <v>124</v>
      </c>
      <c r="D144" s="197"/>
      <c r="E144" s="198"/>
      <c r="F144" s="199"/>
      <c r="K144" s="44"/>
      <c r="L144" s="44"/>
      <c r="M144" s="44"/>
      <c r="N144" s="44"/>
      <c r="O144" s="44"/>
      <c r="P144" s="44"/>
      <c r="Q144" s="44"/>
      <c r="R144" s="44"/>
      <c r="S144" s="44"/>
      <c r="T144" s="44"/>
      <c r="U144" s="44"/>
      <c r="V144" s="44"/>
      <c r="W144" s="44"/>
      <c r="X144" s="44"/>
      <c r="Y144" s="44"/>
      <c r="Z144" s="44"/>
    </row>
    <row r="145" spans="1:26" ht="6" customHeight="1" x14ac:dyDescent="0.35">
      <c r="B145" s="160"/>
      <c r="C145" s="109"/>
      <c r="D145" s="163"/>
      <c r="E145" s="163"/>
      <c r="F145" s="164"/>
      <c r="K145" s="44"/>
      <c r="L145" s="44"/>
      <c r="M145" s="44"/>
      <c r="N145" s="44"/>
      <c r="O145" s="44"/>
      <c r="P145" s="44"/>
      <c r="Q145" s="44"/>
      <c r="R145" s="44"/>
      <c r="S145" s="44"/>
      <c r="T145" s="44"/>
      <c r="U145" s="44"/>
      <c r="V145" s="44"/>
      <c r="W145" s="44"/>
      <c r="X145" s="44"/>
      <c r="Y145" s="44"/>
      <c r="Z145" s="44"/>
    </row>
    <row r="146" spans="1:26" ht="18" customHeight="1" x14ac:dyDescent="0.35">
      <c r="B146" s="189" t="s">
        <v>125</v>
      </c>
      <c r="C146" s="159" t="s">
        <v>126</v>
      </c>
      <c r="D146" s="200"/>
      <c r="E146" s="200"/>
      <c r="F146" s="203"/>
      <c r="K146" s="44"/>
      <c r="L146" s="44"/>
      <c r="M146" s="44"/>
      <c r="N146" s="44"/>
      <c r="O146" s="44"/>
      <c r="P146" s="44"/>
      <c r="Q146" s="44"/>
      <c r="R146" s="44"/>
      <c r="S146" s="44"/>
      <c r="T146" s="44"/>
      <c r="U146" s="44"/>
      <c r="V146" s="44"/>
      <c r="W146" s="44"/>
      <c r="X146" s="44"/>
      <c r="Y146" s="44"/>
      <c r="Z146" s="44"/>
    </row>
    <row r="147" spans="1:26" ht="18" customHeight="1" x14ac:dyDescent="0.35">
      <c r="B147" s="160"/>
      <c r="C147" s="159" t="s">
        <v>127</v>
      </c>
      <c r="D147" s="194"/>
      <c r="E147" s="165">
        <v>0</v>
      </c>
      <c r="F147" s="201"/>
      <c r="K147" s="44"/>
      <c r="L147" s="44"/>
      <c r="M147" s="44"/>
      <c r="N147" s="44"/>
      <c r="O147" s="44"/>
      <c r="P147" s="44"/>
      <c r="Q147" s="44"/>
      <c r="R147" s="44"/>
      <c r="S147" s="44"/>
      <c r="T147" s="44"/>
      <c r="U147" s="44"/>
      <c r="V147" s="44"/>
      <c r="W147" s="44"/>
      <c r="X147" s="44"/>
      <c r="Y147" s="44"/>
      <c r="Z147" s="44"/>
    </row>
    <row r="148" spans="1:26" ht="18" customHeight="1" x14ac:dyDescent="0.35">
      <c r="B148" s="160"/>
      <c r="C148" s="159" t="s">
        <v>128</v>
      </c>
      <c r="D148" s="194"/>
      <c r="E148" s="195"/>
      <c r="F148" s="201"/>
      <c r="K148" s="44"/>
      <c r="L148" s="44"/>
      <c r="M148" s="44"/>
      <c r="N148" s="44"/>
      <c r="O148" s="44"/>
      <c r="P148" s="44"/>
      <c r="Q148" s="44"/>
      <c r="R148" s="44"/>
      <c r="S148" s="44"/>
      <c r="T148" s="44"/>
      <c r="U148" s="44"/>
      <c r="V148" s="44"/>
      <c r="W148" s="44"/>
      <c r="X148" s="44"/>
      <c r="Y148" s="44"/>
      <c r="Z148" s="44"/>
    </row>
    <row r="149" spans="1:26" ht="18" customHeight="1" x14ac:dyDescent="0.35">
      <c r="B149" s="160"/>
      <c r="C149" s="159" t="s">
        <v>129</v>
      </c>
      <c r="D149" s="194"/>
      <c r="E149" s="195"/>
      <c r="F149" s="201"/>
      <c r="K149" s="44"/>
      <c r="L149" s="44"/>
      <c r="M149" s="44"/>
      <c r="N149" s="44"/>
      <c r="O149" s="44"/>
      <c r="P149" s="44"/>
      <c r="Q149" s="44"/>
      <c r="R149" s="44"/>
      <c r="S149" s="44"/>
      <c r="T149" s="44"/>
      <c r="U149" s="44"/>
      <c r="V149" s="44"/>
      <c r="W149" s="44"/>
      <c r="X149" s="44"/>
      <c r="Y149" s="44"/>
      <c r="Z149" s="44"/>
    </row>
    <row r="150" spans="1:26" ht="18" customHeight="1" x14ac:dyDescent="0.35">
      <c r="B150" s="160"/>
      <c r="C150" s="159" t="s">
        <v>130</v>
      </c>
      <c r="D150" s="194"/>
      <c r="E150" s="195"/>
      <c r="F150" s="201"/>
      <c r="K150" s="44"/>
      <c r="L150" s="44"/>
      <c r="M150" s="44"/>
      <c r="N150" s="44"/>
      <c r="O150" s="44"/>
      <c r="P150" s="44"/>
      <c r="Q150" s="44"/>
      <c r="R150" s="44"/>
      <c r="S150" s="44"/>
      <c r="T150" s="44"/>
      <c r="U150" s="44"/>
      <c r="V150" s="44"/>
      <c r="W150" s="44"/>
      <c r="X150" s="44"/>
      <c r="Y150" s="44"/>
      <c r="Z150" s="44"/>
    </row>
    <row r="151" spans="1:26" ht="18" customHeight="1" x14ac:dyDescent="0.35">
      <c r="B151" s="160"/>
      <c r="C151" s="162" t="s">
        <v>124</v>
      </c>
      <c r="D151" s="197"/>
      <c r="E151" s="198"/>
      <c r="F151" s="202"/>
      <c r="K151" s="44"/>
      <c r="L151" s="44"/>
      <c r="M151" s="44"/>
      <c r="N151" s="44"/>
      <c r="O151" s="44"/>
      <c r="P151" s="44"/>
      <c r="Q151" s="44"/>
      <c r="R151" s="44"/>
      <c r="S151" s="44"/>
      <c r="T151" s="44"/>
      <c r="U151" s="44"/>
      <c r="V151" s="44"/>
      <c r="W151" s="44"/>
      <c r="X151" s="44"/>
      <c r="Y151" s="44"/>
      <c r="Z151" s="44"/>
    </row>
    <row r="152" spans="1:26" s="62" customFormat="1" ht="6" customHeight="1" x14ac:dyDescent="0.15">
      <c r="A152" s="45"/>
      <c r="B152" s="166"/>
      <c r="C152" s="167"/>
      <c r="D152" s="168"/>
      <c r="E152" s="168"/>
      <c r="F152" s="169"/>
      <c r="G152" s="45"/>
      <c r="H152" s="45"/>
      <c r="I152" s="45"/>
      <c r="J152" s="45"/>
    </row>
    <row r="153" spans="1:26" ht="18" customHeight="1" x14ac:dyDescent="0.35">
      <c r="B153" s="189" t="s">
        <v>131</v>
      </c>
      <c r="C153" s="170" t="s">
        <v>132</v>
      </c>
      <c r="D153" s="204"/>
      <c r="E153" s="205"/>
      <c r="F153" s="206"/>
      <c r="G153" s="46"/>
      <c r="K153" s="44"/>
      <c r="L153" s="44"/>
      <c r="M153" s="44"/>
      <c r="N153" s="44"/>
      <c r="O153" s="44"/>
      <c r="P153" s="44"/>
      <c r="Q153" s="44"/>
      <c r="R153" s="44"/>
      <c r="S153" s="44"/>
      <c r="T153" s="44"/>
      <c r="U153" s="44"/>
      <c r="V153" s="44"/>
      <c r="W153" s="44"/>
      <c r="X153" s="44"/>
      <c r="Y153" s="44"/>
      <c r="Z153" s="44"/>
    </row>
    <row r="154" spans="1:26" s="62" customFormat="1" ht="6" customHeight="1" x14ac:dyDescent="0.15">
      <c r="A154" s="45"/>
      <c r="B154" s="166"/>
      <c r="C154" s="167"/>
      <c r="D154" s="167"/>
      <c r="E154" s="167"/>
      <c r="F154" s="171"/>
      <c r="G154" s="45"/>
      <c r="H154" s="45"/>
      <c r="I154" s="45"/>
      <c r="J154" s="45"/>
    </row>
    <row r="155" spans="1:26" ht="18" customHeight="1" thickBot="1" x14ac:dyDescent="0.4">
      <c r="B155" s="172"/>
      <c r="C155" s="173"/>
      <c r="D155" s="174"/>
      <c r="E155" s="175" t="s">
        <v>67</v>
      </c>
      <c r="F155" s="190">
        <f>SUM(F141:F153)</f>
        <v>0</v>
      </c>
      <c r="K155" s="44"/>
      <c r="L155" s="44"/>
      <c r="M155" s="44"/>
      <c r="N155" s="44"/>
      <c r="O155" s="44"/>
      <c r="P155" s="44"/>
      <c r="Q155" s="44"/>
      <c r="R155" s="44"/>
      <c r="S155" s="44"/>
      <c r="T155" s="44"/>
      <c r="U155" s="44"/>
      <c r="V155" s="44"/>
      <c r="W155" s="44"/>
      <c r="X155" s="44"/>
      <c r="Y155" s="44"/>
      <c r="Z155" s="44"/>
    </row>
    <row r="156" spans="1:26" s="47" customFormat="1" ht="18" customHeight="1" x14ac:dyDescent="0.35">
      <c r="B156" s="176"/>
      <c r="C156" s="177"/>
      <c r="D156" s="178"/>
      <c r="E156" s="146"/>
      <c r="F156" s="178"/>
    </row>
    <row r="157" spans="1:26" s="47" customFormat="1" ht="18" x14ac:dyDescent="0.35">
      <c r="B157" s="81"/>
      <c r="C157" s="81"/>
      <c r="D157" s="81"/>
      <c r="E157" s="81"/>
      <c r="F157" s="81"/>
    </row>
    <row r="158" spans="1:26" s="47" customFormat="1" ht="18" x14ac:dyDescent="0.35">
      <c r="B158" s="81"/>
      <c r="C158" s="81"/>
      <c r="D158" s="81"/>
      <c r="E158" s="81"/>
      <c r="F158" s="179" t="s">
        <v>133</v>
      </c>
    </row>
    <row r="159" spans="1:26" s="47" customFormat="1" ht="18" x14ac:dyDescent="0.35">
      <c r="B159" s="81"/>
      <c r="C159" s="81"/>
      <c r="D159" s="81"/>
      <c r="E159" s="81"/>
      <c r="F159" s="81"/>
    </row>
    <row r="160" spans="1:26" s="47" customFormat="1" ht="18" x14ac:dyDescent="0.35">
      <c r="B160" s="81"/>
      <c r="C160" s="81"/>
      <c r="D160" s="81"/>
      <c r="E160" s="81"/>
      <c r="F160" s="81"/>
    </row>
    <row r="161" spans="2:6" s="47" customFormat="1" ht="18" x14ac:dyDescent="0.35">
      <c r="B161" s="81"/>
      <c r="C161" s="81"/>
      <c r="D161" s="81"/>
      <c r="E161" s="81"/>
      <c r="F161" s="81"/>
    </row>
    <row r="162" spans="2:6" s="47" customFormat="1" ht="18" x14ac:dyDescent="0.35">
      <c r="B162" s="81"/>
      <c r="C162" s="81"/>
      <c r="D162" s="81"/>
      <c r="E162" s="81"/>
      <c r="F162" s="81"/>
    </row>
    <row r="163" spans="2:6" s="47" customFormat="1" ht="18" x14ac:dyDescent="0.35">
      <c r="B163" s="81"/>
      <c r="C163" s="81"/>
      <c r="D163" s="81"/>
      <c r="E163" s="81"/>
      <c r="F163" s="81"/>
    </row>
    <row r="164" spans="2:6" s="47" customFormat="1" ht="18" x14ac:dyDescent="0.35">
      <c r="B164" s="81"/>
      <c r="C164" s="81"/>
      <c r="D164" s="81"/>
      <c r="E164" s="81"/>
      <c r="F164" s="81"/>
    </row>
    <row r="165" spans="2:6" s="47" customFormat="1" ht="18" x14ac:dyDescent="0.35">
      <c r="B165" s="81"/>
      <c r="C165" s="81"/>
      <c r="D165" s="81"/>
      <c r="E165" s="81"/>
      <c r="F165" s="81"/>
    </row>
    <row r="166" spans="2:6" s="47" customFormat="1" ht="18" x14ac:dyDescent="0.35">
      <c r="B166" s="81"/>
      <c r="C166" s="81"/>
      <c r="D166" s="81"/>
      <c r="E166" s="81"/>
      <c r="F166" s="81"/>
    </row>
    <row r="167" spans="2:6" s="47" customFormat="1" ht="18" x14ac:dyDescent="0.35">
      <c r="B167" s="81"/>
      <c r="C167" s="81"/>
      <c r="D167" s="81"/>
      <c r="E167" s="81"/>
      <c r="F167" s="81"/>
    </row>
    <row r="168" spans="2:6" s="47" customFormat="1" ht="18" x14ac:dyDescent="0.35">
      <c r="B168" s="81"/>
      <c r="C168" s="81"/>
      <c r="D168" s="81"/>
      <c r="E168" s="81"/>
      <c r="F168" s="81"/>
    </row>
    <row r="169" spans="2:6" s="47" customFormat="1" ht="18" x14ac:dyDescent="0.35">
      <c r="B169" s="81"/>
      <c r="C169" s="81"/>
      <c r="D169" s="81"/>
      <c r="E169" s="81"/>
      <c r="F169" s="81"/>
    </row>
    <row r="170" spans="2:6" s="47" customFormat="1" ht="18" x14ac:dyDescent="0.35">
      <c r="B170" s="81"/>
      <c r="C170" s="81"/>
      <c r="D170" s="81"/>
      <c r="E170" s="81"/>
      <c r="F170" s="81"/>
    </row>
    <row r="171" spans="2:6" s="47" customFormat="1" ht="18" x14ac:dyDescent="0.35">
      <c r="B171" s="81"/>
      <c r="C171" s="81"/>
      <c r="D171" s="81"/>
      <c r="E171" s="81"/>
      <c r="F171" s="81"/>
    </row>
    <row r="172" spans="2:6" s="47" customFormat="1" ht="18" x14ac:dyDescent="0.35">
      <c r="B172" s="81"/>
      <c r="C172" s="81"/>
      <c r="D172" s="81"/>
      <c r="E172" s="81"/>
      <c r="F172" s="81"/>
    </row>
    <row r="173" spans="2:6" s="47" customFormat="1" ht="18" x14ac:dyDescent="0.35">
      <c r="B173" s="81"/>
      <c r="C173" s="81"/>
      <c r="D173" s="81"/>
      <c r="E173" s="81"/>
      <c r="F173" s="81"/>
    </row>
    <row r="174" spans="2:6" s="47" customFormat="1" ht="18" x14ac:dyDescent="0.35">
      <c r="B174" s="81"/>
      <c r="C174" s="81"/>
      <c r="D174" s="81"/>
      <c r="E174" s="81"/>
      <c r="F174" s="81"/>
    </row>
    <row r="175" spans="2:6" s="47" customFormat="1" ht="18" x14ac:dyDescent="0.35">
      <c r="B175" s="81"/>
      <c r="C175" s="81"/>
      <c r="D175" s="81"/>
      <c r="E175" s="81"/>
      <c r="F175" s="81"/>
    </row>
    <row r="176" spans="2:6" s="47" customFormat="1" ht="18" x14ac:dyDescent="0.35">
      <c r="B176" s="81"/>
      <c r="C176" s="81"/>
      <c r="D176" s="81"/>
      <c r="E176" s="81"/>
      <c r="F176" s="81"/>
    </row>
    <row r="177" spans="2:6" s="47" customFormat="1" ht="18" x14ac:dyDescent="0.35">
      <c r="B177" s="81"/>
      <c r="C177" s="81"/>
      <c r="D177" s="81"/>
      <c r="E177" s="81"/>
      <c r="F177" s="81"/>
    </row>
    <row r="178" spans="2:6" s="47" customFormat="1" ht="18" x14ac:dyDescent="0.35">
      <c r="B178" s="81"/>
      <c r="C178" s="81"/>
      <c r="D178" s="81"/>
      <c r="E178" s="81"/>
      <c r="F178" s="81"/>
    </row>
    <row r="179" spans="2:6" s="47" customFormat="1" ht="18" x14ac:dyDescent="0.35">
      <c r="B179" s="81"/>
      <c r="C179" s="81"/>
      <c r="D179" s="81"/>
      <c r="E179" s="81"/>
      <c r="F179" s="81"/>
    </row>
    <row r="180" spans="2:6" s="47" customFormat="1" ht="18" x14ac:dyDescent="0.35">
      <c r="B180" s="81"/>
      <c r="C180" s="81"/>
      <c r="D180" s="81"/>
      <c r="E180" s="81"/>
      <c r="F180" s="81"/>
    </row>
    <row r="181" spans="2:6" s="47" customFormat="1" ht="18" x14ac:dyDescent="0.35">
      <c r="B181" s="81"/>
      <c r="C181" s="81"/>
      <c r="D181" s="81"/>
      <c r="E181" s="81"/>
      <c r="F181" s="81"/>
    </row>
    <row r="182" spans="2:6" s="47" customFormat="1" ht="18" x14ac:dyDescent="0.35">
      <c r="B182" s="81"/>
      <c r="C182" s="81"/>
      <c r="D182" s="81"/>
      <c r="E182" s="81"/>
      <c r="F182" s="81"/>
    </row>
    <row r="183" spans="2:6" s="47" customFormat="1" ht="18" x14ac:dyDescent="0.35">
      <c r="B183" s="81"/>
      <c r="C183" s="81"/>
      <c r="D183" s="81"/>
      <c r="E183" s="81"/>
      <c r="F183" s="81"/>
    </row>
    <row r="184" spans="2:6" s="47" customFormat="1" ht="18" x14ac:dyDescent="0.35">
      <c r="B184" s="81"/>
      <c r="C184" s="81"/>
      <c r="D184" s="81"/>
      <c r="E184" s="81"/>
      <c r="F184" s="81"/>
    </row>
    <row r="185" spans="2:6" s="47" customFormat="1" ht="18" x14ac:dyDescent="0.35">
      <c r="B185" s="81"/>
      <c r="C185" s="81"/>
      <c r="D185" s="81"/>
      <c r="E185" s="81"/>
      <c r="F185" s="81"/>
    </row>
    <row r="186" spans="2:6" s="47" customFormat="1" ht="18" x14ac:dyDescent="0.35">
      <c r="B186" s="81"/>
      <c r="C186" s="81"/>
      <c r="D186" s="81"/>
      <c r="E186" s="81"/>
      <c r="F186" s="81"/>
    </row>
    <row r="187" spans="2:6" s="47" customFormat="1" ht="18" x14ac:dyDescent="0.35">
      <c r="B187" s="81"/>
      <c r="C187" s="81"/>
      <c r="D187" s="81"/>
      <c r="E187" s="81"/>
      <c r="F187" s="81"/>
    </row>
    <row r="188" spans="2:6" s="47" customFormat="1" ht="18" x14ac:dyDescent="0.35">
      <c r="B188" s="81"/>
      <c r="C188" s="81"/>
      <c r="D188" s="81"/>
      <c r="E188" s="81"/>
      <c r="F188" s="81"/>
    </row>
    <row r="189" spans="2:6" s="47" customFormat="1" ht="18" x14ac:dyDescent="0.35">
      <c r="B189" s="81"/>
      <c r="C189" s="81"/>
      <c r="D189" s="81"/>
      <c r="E189" s="81"/>
      <c r="F189" s="81"/>
    </row>
    <row r="190" spans="2:6" s="47" customFormat="1" ht="18" x14ac:dyDescent="0.35">
      <c r="B190" s="81"/>
      <c r="C190" s="81"/>
      <c r="D190" s="81"/>
      <c r="E190" s="81"/>
      <c r="F190" s="81"/>
    </row>
    <row r="191" spans="2:6" s="47" customFormat="1" ht="18" x14ac:dyDescent="0.35">
      <c r="B191" s="81"/>
      <c r="C191" s="81"/>
      <c r="D191" s="81"/>
      <c r="E191" s="81"/>
      <c r="F191" s="81"/>
    </row>
    <row r="192" spans="2:6" s="47" customFormat="1" ht="18" x14ac:dyDescent="0.35">
      <c r="B192" s="81"/>
      <c r="C192" s="81"/>
      <c r="D192" s="81"/>
      <c r="E192" s="81"/>
      <c r="F192" s="81"/>
    </row>
    <row r="193" spans="2:6" s="47" customFormat="1" ht="18" x14ac:dyDescent="0.35">
      <c r="B193" s="81"/>
      <c r="C193" s="81"/>
      <c r="D193" s="81"/>
      <c r="E193" s="81"/>
      <c r="F193" s="81"/>
    </row>
    <row r="194" spans="2:6" s="47" customFormat="1" ht="18" x14ac:dyDescent="0.35">
      <c r="B194" s="81"/>
      <c r="C194" s="81"/>
      <c r="D194" s="81"/>
      <c r="E194" s="81"/>
      <c r="F194" s="81"/>
    </row>
    <row r="195" spans="2:6" s="47" customFormat="1" ht="18" x14ac:dyDescent="0.35">
      <c r="B195" s="81"/>
      <c r="C195" s="81"/>
      <c r="D195" s="81"/>
      <c r="E195" s="81"/>
      <c r="F195" s="81"/>
    </row>
    <row r="196" spans="2:6" s="47" customFormat="1" ht="18" x14ac:dyDescent="0.35">
      <c r="B196" s="81"/>
      <c r="C196" s="81"/>
      <c r="D196" s="81"/>
      <c r="E196" s="81"/>
      <c r="F196" s="81"/>
    </row>
    <row r="197" spans="2:6" s="47" customFormat="1" ht="18" x14ac:dyDescent="0.35">
      <c r="B197" s="81"/>
      <c r="C197" s="81"/>
      <c r="D197" s="81"/>
      <c r="E197" s="81"/>
      <c r="F197" s="81"/>
    </row>
    <row r="198" spans="2:6" s="47" customFormat="1" ht="18" x14ac:dyDescent="0.35">
      <c r="B198" s="81"/>
      <c r="C198" s="81"/>
      <c r="D198" s="81"/>
      <c r="E198" s="81"/>
      <c r="F198" s="81"/>
    </row>
    <row r="199" spans="2:6" s="47" customFormat="1" ht="18" x14ac:dyDescent="0.35">
      <c r="B199" s="81"/>
      <c r="C199" s="81"/>
      <c r="D199" s="81"/>
      <c r="E199" s="81"/>
      <c r="F199" s="81"/>
    </row>
    <row r="200" spans="2:6" s="47" customFormat="1" ht="18" x14ac:dyDescent="0.35">
      <c r="B200" s="81"/>
      <c r="C200" s="81"/>
      <c r="D200" s="81"/>
      <c r="E200" s="81"/>
      <c r="F200" s="81"/>
    </row>
    <row r="201" spans="2:6" s="47" customFormat="1" ht="18" x14ac:dyDescent="0.35">
      <c r="B201" s="81"/>
      <c r="C201" s="81"/>
      <c r="D201" s="81"/>
      <c r="E201" s="81"/>
      <c r="F201" s="81"/>
    </row>
    <row r="202" spans="2:6" s="47" customFormat="1" ht="18" x14ac:dyDescent="0.35">
      <c r="B202" s="81"/>
      <c r="C202" s="81"/>
      <c r="D202" s="81"/>
      <c r="E202" s="81"/>
      <c r="F202" s="81"/>
    </row>
    <row r="203" spans="2:6" s="47" customFormat="1" ht="18" x14ac:dyDescent="0.35">
      <c r="B203" s="81"/>
      <c r="C203" s="81"/>
      <c r="D203" s="81"/>
      <c r="E203" s="81"/>
      <c r="F203" s="81"/>
    </row>
    <row r="204" spans="2:6" s="47" customFormat="1" ht="18" x14ac:dyDescent="0.35">
      <c r="B204" s="81"/>
      <c r="C204" s="81"/>
      <c r="D204" s="81"/>
      <c r="E204" s="81"/>
      <c r="F204" s="81"/>
    </row>
    <row r="205" spans="2:6" s="47" customFormat="1" ht="18" x14ac:dyDescent="0.35">
      <c r="B205" s="81"/>
      <c r="C205" s="81"/>
      <c r="D205" s="81"/>
      <c r="E205" s="81"/>
      <c r="F205" s="81"/>
    </row>
    <row r="206" spans="2:6" s="47" customFormat="1" x14ac:dyDescent="0.2"/>
    <row r="207" spans="2:6" s="47" customFormat="1" x14ac:dyDescent="0.2"/>
    <row r="208" spans="2:6" s="47" customFormat="1" x14ac:dyDescent="0.2"/>
    <row r="209" s="47" customFormat="1" x14ac:dyDescent="0.2"/>
    <row r="210" s="47" customFormat="1" x14ac:dyDescent="0.2"/>
    <row r="211" s="47" customFormat="1" x14ac:dyDescent="0.2"/>
    <row r="212" s="47" customFormat="1" x14ac:dyDescent="0.2"/>
    <row r="213" s="47" customFormat="1" x14ac:dyDescent="0.2"/>
    <row r="214" s="47" customFormat="1" x14ac:dyDescent="0.2"/>
    <row r="215" s="47" customFormat="1" x14ac:dyDescent="0.2"/>
    <row r="216" s="47" customFormat="1" x14ac:dyDescent="0.2"/>
    <row r="217" s="47" customFormat="1" x14ac:dyDescent="0.2"/>
    <row r="218" s="47" customFormat="1" x14ac:dyDescent="0.2"/>
    <row r="219" s="47" customFormat="1" x14ac:dyDescent="0.2"/>
    <row r="220" s="47" customFormat="1" x14ac:dyDescent="0.2"/>
    <row r="221" s="47" customFormat="1" x14ac:dyDescent="0.2"/>
    <row r="222" s="47" customFormat="1" x14ac:dyDescent="0.2"/>
    <row r="223" s="47" customFormat="1" x14ac:dyDescent="0.2"/>
    <row r="224" s="47" customFormat="1" x14ac:dyDescent="0.2"/>
    <row r="225" s="47" customFormat="1" x14ac:dyDescent="0.2"/>
    <row r="226" s="47" customFormat="1" x14ac:dyDescent="0.2"/>
    <row r="227" s="47" customFormat="1" x14ac:dyDescent="0.2"/>
    <row r="228" s="47" customFormat="1" x14ac:dyDescent="0.2"/>
    <row r="229" s="47" customFormat="1" x14ac:dyDescent="0.2"/>
    <row r="230" s="47" customFormat="1" x14ac:dyDescent="0.2"/>
    <row r="231" s="47" customFormat="1" x14ac:dyDescent="0.2"/>
    <row r="232" s="47" customFormat="1" x14ac:dyDescent="0.2"/>
    <row r="233" s="47" customFormat="1" x14ac:dyDescent="0.2"/>
    <row r="234" s="47" customFormat="1" x14ac:dyDescent="0.2"/>
    <row r="235" s="47" customFormat="1" x14ac:dyDescent="0.2"/>
    <row r="236" s="47" customFormat="1" x14ac:dyDescent="0.2"/>
    <row r="237" s="47" customFormat="1" x14ac:dyDescent="0.2"/>
    <row r="238" s="47" customFormat="1" x14ac:dyDescent="0.2"/>
    <row r="239" s="47" customFormat="1" x14ac:dyDescent="0.2"/>
  </sheetData>
  <mergeCells count="20">
    <mergeCell ref="B4:F4"/>
    <mergeCell ref="B5:F5"/>
    <mergeCell ref="B6:F6"/>
    <mergeCell ref="B119:D119"/>
    <mergeCell ref="B26:F26"/>
    <mergeCell ref="B27:F27"/>
    <mergeCell ref="B25:F25"/>
    <mergeCell ref="B28:F28"/>
    <mergeCell ref="B118:F118"/>
    <mergeCell ref="B8:F8"/>
    <mergeCell ref="B135:F135"/>
    <mergeCell ref="B137:F137"/>
    <mergeCell ref="B13:F13"/>
    <mergeCell ref="B124:E124"/>
    <mergeCell ref="B123:E123"/>
    <mergeCell ref="B121:F121"/>
    <mergeCell ref="B126:D126"/>
    <mergeCell ref="B127:D127"/>
    <mergeCell ref="C130:E130"/>
    <mergeCell ref="B20:F20"/>
  </mergeCells>
  <dataValidations count="5">
    <dataValidation type="list" allowBlank="1" showInputMessage="1" showErrorMessage="1" sqref="D31 D29">
      <formula1>"Choisir une valeur,Assujetti,Assujetti partiel,Non assujetti"</formula1>
    </dataValidation>
    <dataValidation type="list" allowBlank="1" showInputMessage="1" showErrorMessage="1" sqref="F119">
      <formula1>"Choisir une valeur,Oui,Non"</formula1>
    </dataValidation>
    <dataValidation type="list" allowBlank="1" showInputMessage="1" showErrorMessage="1" sqref="D30">
      <formula1>"Choisir une valeur,Assujetti à la TVA,Non assujetti à la TVA,Assujetti partiel à la TVA"</formula1>
    </dataValidation>
    <dataValidation type="list" allowBlank="1" showInputMessage="1" showErrorMessage="1" sqref="G131 G123:G124">
      <formula1>"Oui,Non"</formula1>
    </dataValidation>
    <dataValidation type="list" allowBlank="1" showInputMessage="1" showErrorMessage="1" sqref="D37:D45 D48:D53 D57:D62 D66:D68">
      <formula1>"Choisir une valeur,Acquisition neuf,Acquisition occasion,Crédit-bail, Location"</formula1>
    </dataValidation>
  </dataValidations>
  <hyperlinks>
    <hyperlink ref="B11" location="_1__BUDGET_PREVISIONNEL_DE_L_OPERATION" display="1/ Le budget prévisionnel de l'opération"/>
    <hyperlink ref="B12" location="_2__PLAN_DE_FINANCEMENT" display="2/ Le plan de financement"/>
    <hyperlink ref="F158" location="top" display="Retour haut de page"/>
    <hyperlink ref="B14" location="Minimis!A1" display="  3/ La déclaration des &quot;Aides de minimis&quot; "/>
  </hyperlink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&amp;LDossier de demande d'aide ADEME&amp;C&amp;F / &amp;A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Feuil1!$A$1:$A$2</xm:f>
          </x14:formula1>
          <xm:sqref>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election activeCell="E9" sqref="E9"/>
    </sheetView>
  </sheetViews>
  <sheetFormatPr baseColWidth="10" defaultRowHeight="18" x14ac:dyDescent="0.35"/>
  <cols>
    <col min="1" max="1" width="41" style="109" customWidth="1"/>
    <col min="2" max="2" width="21.42578125" style="109" customWidth="1"/>
    <col min="3" max="3" width="23" style="109" customWidth="1"/>
    <col min="4" max="16384" width="11.42578125" style="109"/>
  </cols>
  <sheetData>
    <row r="1" spans="1:3" ht="24.75" x14ac:dyDescent="0.45">
      <c r="A1" s="208" t="s">
        <v>147</v>
      </c>
    </row>
    <row r="2" spans="1:3" x14ac:dyDescent="0.35">
      <c r="A2" s="159" t="s">
        <v>148</v>
      </c>
      <c r="B2" s="211"/>
      <c r="C2" s="209" t="s">
        <v>149</v>
      </c>
    </row>
    <row r="3" spans="1:3" x14ac:dyDescent="0.35">
      <c r="A3" s="159" t="s">
        <v>150</v>
      </c>
      <c r="B3" s="229">
        <f>IF(B2="Oui",0.8,0.6)</f>
        <v>0.6</v>
      </c>
      <c r="C3" s="209" t="s">
        <v>151</v>
      </c>
    </row>
    <row r="4" spans="1:3" x14ac:dyDescent="0.35">
      <c r="A4" s="159" t="s">
        <v>152</v>
      </c>
      <c r="B4" s="229">
        <f>IF(B2="Oui",0.6,0.4)</f>
        <v>0.4</v>
      </c>
    </row>
    <row r="6" spans="1:3" x14ac:dyDescent="0.35">
      <c r="B6" s="210" t="s">
        <v>153</v>
      </c>
      <c r="C6" s="210" t="s">
        <v>154</v>
      </c>
    </row>
    <row r="7" spans="1:3" x14ac:dyDescent="0.35">
      <c r="A7" s="230" t="s">
        <v>155</v>
      </c>
      <c r="B7" s="231">
        <f>'Cadre de dépôt'!J82</f>
        <v>0</v>
      </c>
      <c r="C7" s="231">
        <f>B7*$B$3</f>
        <v>0</v>
      </c>
    </row>
    <row r="8" spans="1:3" x14ac:dyDescent="0.35">
      <c r="A8" s="230" t="s">
        <v>156</v>
      </c>
      <c r="B8" s="231">
        <f>'Cadre de dépôt'!J91</f>
        <v>0</v>
      </c>
      <c r="C8" s="231">
        <f t="shared" ref="C8:C11" si="0">B8*$B$3</f>
        <v>0</v>
      </c>
    </row>
    <row r="9" spans="1:3" x14ac:dyDescent="0.35">
      <c r="A9" s="230" t="s">
        <v>157</v>
      </c>
      <c r="B9" s="231">
        <f>'Cadre de dépôt'!J100</f>
        <v>0</v>
      </c>
      <c r="C9" s="231">
        <f t="shared" si="0"/>
        <v>0</v>
      </c>
    </row>
    <row r="10" spans="1:3" x14ac:dyDescent="0.35">
      <c r="A10" s="230" t="s">
        <v>158</v>
      </c>
      <c r="B10" s="231">
        <f>'Cadre de dépôt'!J105</f>
        <v>0</v>
      </c>
      <c r="C10" s="231">
        <f t="shared" si="0"/>
        <v>0</v>
      </c>
    </row>
    <row r="11" spans="1:3" x14ac:dyDescent="0.35">
      <c r="A11" s="232" t="s">
        <v>159</v>
      </c>
      <c r="B11" s="233">
        <f>SUM(B7:B10)</f>
        <v>0</v>
      </c>
      <c r="C11" s="233">
        <f t="shared" si="0"/>
        <v>0</v>
      </c>
    </row>
    <row r="12" spans="1:3" x14ac:dyDescent="0.35">
      <c r="B12" s="212"/>
      <c r="C12" s="212"/>
    </row>
    <row r="13" spans="1:3" x14ac:dyDescent="0.35">
      <c r="A13" s="236" t="s">
        <v>160</v>
      </c>
      <c r="B13" s="237">
        <f>'Cadre de dépôt'!F46</f>
        <v>0</v>
      </c>
      <c r="C13" s="237">
        <f>B13*$B$4</f>
        <v>0</v>
      </c>
    </row>
    <row r="14" spans="1:3" x14ac:dyDescent="0.35">
      <c r="A14" s="236" t="s">
        <v>161</v>
      </c>
      <c r="B14" s="237">
        <f>'Cadre de dépôt'!F54</f>
        <v>0</v>
      </c>
      <c r="C14" s="237">
        <f t="shared" ref="C14:C17" si="1">B14*$B$4</f>
        <v>0</v>
      </c>
    </row>
    <row r="15" spans="1:3" x14ac:dyDescent="0.35">
      <c r="A15" s="236" t="s">
        <v>162</v>
      </c>
      <c r="B15" s="237">
        <f>'Cadre de dépôt'!F63</f>
        <v>0</v>
      </c>
      <c r="C15" s="237">
        <f t="shared" si="1"/>
        <v>0</v>
      </c>
    </row>
    <row r="16" spans="1:3" x14ac:dyDescent="0.35">
      <c r="A16" s="236" t="s">
        <v>163</v>
      </c>
      <c r="B16" s="237">
        <f>'Cadre de dépôt'!F69</f>
        <v>0</v>
      </c>
      <c r="C16" s="237">
        <f t="shared" si="1"/>
        <v>0</v>
      </c>
    </row>
    <row r="17" spans="1:3" x14ac:dyDescent="0.35">
      <c r="A17" s="234" t="s">
        <v>164</v>
      </c>
      <c r="B17" s="235">
        <f>SUM(B13:B16)</f>
        <v>0</v>
      </c>
      <c r="C17" s="235">
        <f t="shared" si="1"/>
        <v>0</v>
      </c>
    </row>
    <row r="18" spans="1:3" x14ac:dyDescent="0.35">
      <c r="B18" s="212"/>
      <c r="C18" s="212"/>
    </row>
    <row r="19" spans="1:3" x14ac:dyDescent="0.35">
      <c r="A19" s="234" t="s">
        <v>165</v>
      </c>
      <c r="B19" s="235">
        <f>B11+B17</f>
        <v>0</v>
      </c>
      <c r="C19" s="235">
        <f>C11+C17</f>
        <v>0</v>
      </c>
    </row>
  </sheetData>
  <conditionalFormatting sqref="A7:B11 A13:B17 A19:B19">
    <cfRule type="expression" dxfId="0" priority="1">
      <formula>#REF!="Recettes uniquement"</formula>
    </cfRule>
  </conditionalFormatting>
  <dataValidations count="1">
    <dataValidation type="list" allowBlank="1" showInputMessage="1" showErrorMessage="1" sqref="B2">
      <formula1>$C$2:$C$3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11.42578125" defaultRowHeight="15" x14ac:dyDescent="0.25"/>
  <sheetData>
    <row r="1" spans="1:1" x14ac:dyDescent="0.25">
      <c r="A1" t="s">
        <v>134</v>
      </c>
    </row>
    <row r="2" spans="1:1" x14ac:dyDescent="0.25">
      <c r="A2" t="s">
        <v>135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93FFDD7FEF874A9440D6C8E4DD8CC9" ma:contentTypeVersion="10" ma:contentTypeDescription="Crée un document." ma:contentTypeScope="" ma:versionID="9f10816bd8fe0f8282776f609d1cf7d1">
  <xsd:schema xmlns:xsd="http://www.w3.org/2001/XMLSchema" xmlns:xs="http://www.w3.org/2001/XMLSchema" xmlns:p="http://schemas.microsoft.com/office/2006/metadata/properties" xmlns:ns2="3ae347d8-697b-4911-bb64-349ed0926aba" xmlns:ns3="cde5722b-06c1-4c7b-a1b2-cab8b95c6a99" targetNamespace="http://schemas.microsoft.com/office/2006/metadata/properties" ma:root="true" ma:fieldsID="a2887592a70bc9459c87c40ea646d2b2" ns2:_="" ns3:_="">
    <xsd:import namespace="3ae347d8-697b-4911-bb64-349ed0926aba"/>
    <xsd:import namespace="cde5722b-06c1-4c7b-a1b2-cab8b95c6a9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347d8-697b-4911-bb64-349ed0926a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e5722b-06c1-4c7b-a1b2-cab8b95c6a99"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FC0CAD-0314-4B3D-B6C1-206F851551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347d8-697b-4911-bb64-349ed0926aba"/>
    <ds:schemaRef ds:uri="cde5722b-06c1-4c7b-a1b2-cab8b95c6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697CA3-38F4-44C0-B23F-2770FDFC00E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A1AF78E-2FA6-4413-A6AC-7D300D0D0E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modèle</vt:lpstr>
      <vt:lpstr>Cadre de dépôt</vt:lpstr>
      <vt:lpstr>ne pas remplir </vt:lpstr>
      <vt:lpstr>Feuil1</vt:lpstr>
      <vt:lpstr>_1__BUDGET_PREVISIONNEL_DE_L_OPERATION</vt:lpstr>
      <vt:lpstr>_2__PLAN_DE_FINANCEMENT</vt:lpstr>
      <vt:lpstr>planfin</vt:lpstr>
      <vt:lpstr>top</vt:lpstr>
      <vt:lpstr>'Cadre de dépôt'!Zone_d_impression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francoise.poitou@ademe.fr</dc:creator>
  <cp:keywords/>
  <dc:description/>
  <cp:lastModifiedBy>Gregory LANGLOIS</cp:lastModifiedBy>
  <cp:revision/>
  <dcterms:created xsi:type="dcterms:W3CDTF">2014-12-03T07:47:04Z</dcterms:created>
  <dcterms:modified xsi:type="dcterms:W3CDTF">2025-09-11T14:04:55Z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0x0101006E93FFDD7FEF874A9440D6C8E4DD8CC9</vt:lpwstr>
  </property>
</Properties>
</file>